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intatantervek\2022_23\honlapra_végleges\"/>
    </mc:Choice>
  </mc:AlternateContent>
  <bookViews>
    <workbookView xWindow="0" yWindow="0" windowWidth="38400" windowHeight="12030"/>
  </bookViews>
  <sheets>
    <sheet name="ÉNEKZ.-ZELM. 12." sheetId="1" r:id="rId1"/>
  </sheets>
  <externalReferences>
    <externalReference r:id="rId2"/>
  </externalReferences>
  <definedNames>
    <definedName name="átlag">#REF!</definedName>
    <definedName name="bti">#REF!</definedName>
    <definedName name="egyház">#REF!</definedName>
    <definedName name="ének">#REF!</definedName>
    <definedName name="fúvós">#REF!</definedName>
    <definedName name="iétk">#REF!</definedName>
    <definedName name="isk">#REF!</definedName>
    <definedName name="jazz">#REF!</definedName>
    <definedName name="kamara">#REF!</definedName>
    <definedName name="kla">#REF!</definedName>
    <definedName name="nyelv">#REF!</definedName>
    <definedName name="ped">#REF!</definedName>
    <definedName name="vonós">#REF!</definedName>
    <definedName name="zelm">#REF!</definedName>
    <definedName name="zon1">#REF!</definedName>
    <definedName name="zon2">#REF!</definedName>
    <definedName name="ztud">#REF!</definedName>
    <definedName name="zszer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8" i="1" l="1"/>
  <c r="AD112" i="1" s="1"/>
  <c r="AD31" i="1"/>
  <c r="AD45" i="1"/>
  <c r="AD64" i="1"/>
  <c r="AD80" i="1"/>
  <c r="AD90" i="1"/>
  <c r="AD100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4" i="1"/>
  <c r="Z115" i="1"/>
</calcChain>
</file>

<file path=xl/sharedStrings.xml><?xml version="1.0" encoding="utf-8"?>
<sst xmlns="http://schemas.openxmlformats.org/spreadsheetml/2006/main" count="331" uniqueCount="136">
  <si>
    <r>
      <t xml:space="preserve">6 </t>
    </r>
    <r>
      <rPr>
        <sz val="9"/>
        <color theme="1"/>
        <rFont val="Times New Roman"/>
        <family val="1"/>
      </rPr>
      <t>A tantárgy az oklevél kiadásának feltétele</t>
    </r>
  </si>
  <si>
    <r>
      <rPr>
        <vertAlign val="superscript"/>
        <sz val="9"/>
        <rFont val="Times New Roman"/>
        <family val="1"/>
        <charset val="238"/>
      </rPr>
      <t xml:space="preserve">3 </t>
    </r>
    <r>
      <rPr>
        <sz val="9"/>
        <rFont val="Times New Roman"/>
        <family val="1"/>
        <charset val="238"/>
      </rPr>
      <t xml:space="preserve">Az </t>
    </r>
    <r>
      <rPr>
        <b/>
        <sz val="9"/>
        <rFont val="Times New Roman"/>
        <family val="1"/>
        <charset val="238"/>
      </rPr>
      <t>Összefüggő egyéni iskolai gyakorlat</t>
    </r>
    <r>
      <rPr>
        <sz val="9"/>
        <rFont val="Times New Roman"/>
        <family val="1"/>
        <charset val="238"/>
      </rPr>
      <t xml:space="preserve"> megkezdésének feltétele a szakos kreditek megszerzése. (1-9 félévig minden tárgy teljesítése)</t>
    </r>
  </si>
  <si>
    <t xml:space="preserve">     Az egyes szabadon választható tantárgyak kreditértéke és óraszáma eltérő lehet, az aktuális félévi meghirdetésektől függ. </t>
  </si>
  <si>
    <t xml:space="preserve"> </t>
  </si>
  <si>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A szabadon választható tantárgyakat a hallgató az itt megjelöltektől eltérően, a szabadon választható tantárgyakhoz rendelt össz-kreditértéken belül, tetszőleges félév- és kreditfelosztásban veheti fel.</t>
    </r>
  </si>
  <si>
    <t xml:space="preserve">     (A Szakmai idegen nyelv tantárgyat csak középfokú (B2), komplex típusú nyelvvizsgával rendelkező hallgatók választhatják)</t>
  </si>
  <si>
    <r>
      <rPr>
        <vertAlign val="superscript"/>
        <sz val="9"/>
        <rFont val="Times New Roman"/>
        <family val="1"/>
        <charset val="238"/>
      </rPr>
      <t>1</t>
    </r>
    <r>
      <rPr>
        <sz val="9"/>
        <rFont val="Times New Roman"/>
        <family val="1"/>
        <charset val="238"/>
      </rPr>
      <t xml:space="preserve">A szakmai idegennyelv  és az idegen nyelv kötelezően választható tárgyak, a kettő közül az egyik tárgy 2 félévének teljesítése kötelező. </t>
    </r>
  </si>
  <si>
    <t>Megjegyzések:</t>
  </si>
  <si>
    <t xml:space="preserve">   Zv= záróvizsga</t>
  </si>
  <si>
    <t xml:space="preserve">   Aí = aláírás</t>
  </si>
  <si>
    <t xml:space="preserve">   E= elmélet</t>
  </si>
  <si>
    <t xml:space="preserve">   Gy = gyakorlati jegy</t>
  </si>
  <si>
    <t xml:space="preserve">   Gy = gyakorlat</t>
  </si>
  <si>
    <t>A tárgyak egymást követő félévei egymásra épülő ismereteket tartalmaznak, ezért csak a félévek sorrendjében vehetők fel és végezhetők el.</t>
  </si>
  <si>
    <t xml:space="preserve">   K = kollokvium (vizsga)</t>
  </si>
  <si>
    <t xml:space="preserve">   egymásra épülő tantárgy=</t>
  </si>
  <si>
    <t>A számonkérés formái:</t>
  </si>
  <si>
    <t>Óratípusok és rövidítéseik:</t>
  </si>
  <si>
    <t xml:space="preserve">   üres mező = a tantárgy felvételének nincs előfeltétele</t>
  </si>
  <si>
    <t xml:space="preserve">Előfeltételek: </t>
  </si>
  <si>
    <r>
      <t>Munkavédelem</t>
    </r>
    <r>
      <rPr>
        <vertAlign val="superscript"/>
        <sz val="11"/>
        <color theme="1"/>
        <rFont val="Times New Roman"/>
        <family val="1"/>
      </rPr>
      <t>6</t>
    </r>
  </si>
  <si>
    <t>Gy</t>
  </si>
  <si>
    <r>
      <t>Testnevelés</t>
    </r>
    <r>
      <rPr>
        <vertAlign val="superscript"/>
        <sz val="11"/>
        <color theme="1"/>
        <rFont val="Times New Roman"/>
        <family val="1"/>
      </rPr>
      <t>6</t>
    </r>
  </si>
  <si>
    <t>abszolutórium</t>
  </si>
  <si>
    <t>Zv</t>
  </si>
  <si>
    <t>Tanári záróvizsga</t>
  </si>
  <si>
    <t>Összes kredit</t>
  </si>
  <si>
    <t>Kargyakorlat</t>
  </si>
  <si>
    <t>Kamarazene</t>
  </si>
  <si>
    <t>Zenei munkaképesség gondozás</t>
  </si>
  <si>
    <t>Kamarakórus</t>
  </si>
  <si>
    <t>A mozdulat zeneisége</t>
  </si>
  <si>
    <t>E</t>
  </si>
  <si>
    <t>Zenei menedzsment</t>
  </si>
  <si>
    <t>Klasszikus zene és film</t>
  </si>
  <si>
    <t>Mesterkurzus</t>
  </si>
  <si>
    <t>K</t>
  </si>
  <si>
    <t>Irodalom és társművészetek</t>
  </si>
  <si>
    <t>Szabadon választható tárgyak</t>
  </si>
  <si>
    <t>Portfólió</t>
  </si>
  <si>
    <t>Oktatási intézmények szervezete, működése</t>
  </si>
  <si>
    <t>Csoportos zenei gyakorlat</t>
  </si>
  <si>
    <t>Reflektív szeminárium</t>
  </si>
  <si>
    <t>Szaktárgyon kívüli hospitálás</t>
  </si>
  <si>
    <t>Egyéni tanítási gyakorlat és óramegbeszélés</t>
  </si>
  <si>
    <t>Szaktárgyi hospitálás</t>
  </si>
  <si>
    <t>Összefüggő egyéni iskolai gyakorlat részei</t>
  </si>
  <si>
    <r>
      <t>Összefüggő egyéni iskolai gyakorlat</t>
    </r>
    <r>
      <rPr>
        <vertAlign val="superscript"/>
        <sz val="11"/>
        <color theme="1"/>
        <rFont val="Times New Roman"/>
        <family val="1"/>
        <charset val="238"/>
      </rPr>
      <t>3</t>
    </r>
  </si>
  <si>
    <t>Szaktárgyi tanítási gyakorlat(középfok)</t>
  </si>
  <si>
    <t>Szaktárgyi tanítási gyakorlat (középfok)</t>
  </si>
  <si>
    <t>Társas tanítási gyakorlat (középfok)</t>
  </si>
  <si>
    <t>Társas tanítási gyakorlat (középfok))</t>
  </si>
  <si>
    <t>Szaktárgyi hospitálás (középfok)</t>
  </si>
  <si>
    <t>Társas tanítási gyakorlat (alapfok)</t>
  </si>
  <si>
    <t>Szaktárgyi tanítási gyakorlat (alapfok)</t>
  </si>
  <si>
    <t>Szaktárgyi hospitálás (alapfok)</t>
  </si>
  <si>
    <t>Pályaismereti és pályaszocializációs gyakorlatok 2</t>
  </si>
  <si>
    <t>Pályaismereti és pályaszocializációs gyakorlatok</t>
  </si>
  <si>
    <t>Iskolai gyakorlatok</t>
  </si>
  <si>
    <t>Szakmódszertani kísérőszeminárium II.</t>
  </si>
  <si>
    <t>Szakmódszertani kísérőszeminárium I.</t>
  </si>
  <si>
    <t>Digitális eszközök a zeneoktatásban</t>
  </si>
  <si>
    <t>egymásra épülő</t>
  </si>
  <si>
    <t>Szakmódszertan, szakdidaktika (zenetörténeti ismeretek tanítása alap- és középfokon)</t>
  </si>
  <si>
    <t xml:space="preserve">Szakmódszertan, szakdidaktika (szakközépiskolai elméleti tárgyak) </t>
  </si>
  <si>
    <t xml:space="preserve">egymásra épülő </t>
  </si>
  <si>
    <t>Szakmódszertan, szakdidaktika (általános-és középiskolai ének-zene)</t>
  </si>
  <si>
    <t xml:space="preserve">Szakmódszertan, szakdidaktika (zeneiskolai zeneismeret) </t>
  </si>
  <si>
    <t>Szakmódszertani ismeretek</t>
  </si>
  <si>
    <t>Pedagógiai folyamat 1.</t>
  </si>
  <si>
    <t>A tanári pálya komplex kérdései</t>
  </si>
  <si>
    <t>Hátrányos helyzetű tanulók az oktatásban</t>
  </si>
  <si>
    <t>Nevelésszociológia</t>
  </si>
  <si>
    <t>A tanulói személyiség megismerése</t>
  </si>
  <si>
    <t>Pedagógiai és pszichológiai választható tantárgyak (egy kurzust kell választani a képzés során)</t>
  </si>
  <si>
    <t xml:space="preserve">Szabadon választható </t>
  </si>
  <si>
    <t>Aí</t>
  </si>
  <si>
    <t>Anyanyelvi ismeretek</t>
  </si>
  <si>
    <t>Pedagógiai-pszichológiai kísérőszeminárium</t>
  </si>
  <si>
    <t>Tehetséggondozás</t>
  </si>
  <si>
    <t>Zenepedagógia</t>
  </si>
  <si>
    <t>Zeneközvetítés, koncertpedagógia</t>
  </si>
  <si>
    <t>Pedagógiai kommunikáció és konfliktuskezelés</t>
  </si>
  <si>
    <t>Didaktika</t>
  </si>
  <si>
    <t>Iskolai mentálhigiéné</t>
  </si>
  <si>
    <t>Zenepszichológia</t>
  </si>
  <si>
    <t>A zenei előadás pszichológiája</t>
  </si>
  <si>
    <t>Pedagógiai és pszichológiai ismeretek</t>
  </si>
  <si>
    <t>Tanári felkészítés</t>
  </si>
  <si>
    <t>Szakmai zárószigorlat (Szolfézs; Zeneelmélet; Stílusismeret, műelemzés)</t>
  </si>
  <si>
    <r>
      <t>Szabadon választható tárgyak</t>
    </r>
    <r>
      <rPr>
        <vertAlign val="superscript"/>
        <sz val="11"/>
        <color theme="1"/>
        <rFont val="Times New Roman"/>
        <family val="1"/>
        <charset val="238"/>
      </rPr>
      <t xml:space="preserve"> 2</t>
    </r>
  </si>
  <si>
    <t>Szakdolgozat</t>
  </si>
  <si>
    <t>Beszédgyakorlat</t>
  </si>
  <si>
    <t>Hangszerismeret</t>
  </si>
  <si>
    <t>Zeneszerzési ismeretek</t>
  </si>
  <si>
    <t>Continuo-játék</t>
  </si>
  <si>
    <t>Zenetörténet, zeneirodalom</t>
  </si>
  <si>
    <t xml:space="preserve">Olasz szakmai nyelv </t>
  </si>
  <si>
    <t>Kamaraének</t>
  </si>
  <si>
    <t>Énekkar</t>
  </si>
  <si>
    <t>Zeneelmélet-történet</t>
  </si>
  <si>
    <t>Analízis</t>
  </si>
  <si>
    <t>4x(Gy,K) Gy, Gy</t>
  </si>
  <si>
    <t>Zeneelmélet</t>
  </si>
  <si>
    <t>2x(Gy,K)</t>
  </si>
  <si>
    <t>Stílusismeret, műelemzés</t>
  </si>
  <si>
    <t xml:space="preserve">                                                                   Zeneelmélet-tanár szakirány szerinti szakterületi ismeretek</t>
  </si>
  <si>
    <t>AÍ</t>
  </si>
  <si>
    <t>Transzponálás-partitúraolvasás</t>
  </si>
  <si>
    <t>Repertoárismeret</t>
  </si>
  <si>
    <t>Karirodalom</t>
  </si>
  <si>
    <t>Vezénylési gyakorlat</t>
  </si>
  <si>
    <t>Hangképzés</t>
  </si>
  <si>
    <t>Népzenei repertoárismeret</t>
  </si>
  <si>
    <t>Gy,K</t>
  </si>
  <si>
    <t xml:space="preserve">Népzene </t>
  </si>
  <si>
    <t xml:space="preserve"> Ének-zene művésztanár  szakirány szerinti szakterületi ismeretek</t>
  </si>
  <si>
    <t xml:space="preserve">Testnevelés </t>
  </si>
  <si>
    <t>Műismeret, hangverseny-tapasztalat</t>
  </si>
  <si>
    <r>
      <t xml:space="preserve">Idegen nyelv / Szakmai idegen nyelv </t>
    </r>
    <r>
      <rPr>
        <vertAlign val="superscript"/>
        <sz val="11"/>
        <rFont val="Times New Roman"/>
        <family val="1"/>
        <charset val="238"/>
      </rPr>
      <t>1</t>
    </r>
  </si>
  <si>
    <t xml:space="preserve">Művelődéstörténet </t>
  </si>
  <si>
    <t xml:space="preserve">Művészettörténet </t>
  </si>
  <si>
    <t xml:space="preserve">Gy </t>
  </si>
  <si>
    <t xml:space="preserve">(Zenei) akusztika </t>
  </si>
  <si>
    <t>Zongora, zongorakíséret</t>
  </si>
  <si>
    <t>Szolfézs</t>
  </si>
  <si>
    <t xml:space="preserve">Általános és magyar zenetörténet  </t>
  </si>
  <si>
    <t>Közös ismeretkörök</t>
  </si>
  <si>
    <t>Szakterületi ismeretek</t>
  </si>
  <si>
    <t>Ó</t>
  </si>
  <si>
    <t>Kredit</t>
  </si>
  <si>
    <t>Előfeltétel</t>
  </si>
  <si>
    <t>Számonkérés</t>
  </si>
  <si>
    <t xml:space="preserve">                                                                           Félév és óraszám</t>
  </si>
  <si>
    <t>Óra típusa</t>
  </si>
  <si>
    <t>ÉNEK-ZENE MŰVÉSZTANÁR -ZENEELMÉLET-TANÁR SZAKIRÁNY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</si>
</sst>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Times New Roman"/>
      <family val="1"/>
      <charset val="238"/>
    </font>
    <font>
      <vertAlign val="superscript"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trike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4"/>
      <color theme="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4" fillId="0" borderId="0"/>
  </cellStyleXfs>
  <cellXfs count="545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ill="1" applyBorder="1"/>
    <xf numFmtId="0" fontId="9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Border="1"/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/>
    </xf>
    <xf numFmtId="0" fontId="15" fillId="0" borderId="5" xfId="0" applyFont="1" applyFill="1" applyBorder="1"/>
    <xf numFmtId="0" fontId="11" fillId="0" borderId="6" xfId="0" applyFont="1" applyFill="1" applyBorder="1"/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5" fillId="0" borderId="11" xfId="0" applyFont="1" applyFill="1" applyBorder="1"/>
    <xf numFmtId="0" fontId="11" fillId="0" borderId="12" xfId="0" applyFont="1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3" xfId="0" applyFill="1" applyBorder="1"/>
    <xf numFmtId="0" fontId="11" fillId="0" borderId="24" xfId="0" applyFont="1" applyBorder="1"/>
    <xf numFmtId="0" fontId="17" fillId="0" borderId="0" xfId="0" applyFont="1"/>
    <xf numFmtId="0" fontId="18" fillId="3" borderId="18" xfId="0" applyFont="1" applyFill="1" applyBorder="1" applyAlignment="1">
      <alignment horizontal="center"/>
    </xf>
    <xf numFmtId="0" fontId="17" fillId="0" borderId="14" xfId="0" applyFont="1" applyBorder="1"/>
    <xf numFmtId="0" fontId="17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8" fillId="0" borderId="26" xfId="0" applyFont="1" applyBorder="1"/>
    <xf numFmtId="0" fontId="21" fillId="0" borderId="24" xfId="0" applyFont="1" applyBorder="1"/>
    <xf numFmtId="0" fontId="17" fillId="0" borderId="27" xfId="0" applyFont="1" applyBorder="1"/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30" xfId="0" applyBorder="1" applyAlignment="1">
      <alignment horizontal="center"/>
    </xf>
    <xf numFmtId="0" fontId="1" fillId="0" borderId="28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4" xfId="0" applyBorder="1"/>
    <xf numFmtId="0" fontId="0" fillId="0" borderId="33" xfId="0" applyBorder="1"/>
    <xf numFmtId="0" fontId="11" fillId="0" borderId="0" xfId="0" applyFont="1"/>
    <xf numFmtId="0" fontId="11" fillId="0" borderId="34" xfId="0" applyFont="1" applyBorder="1" applyAlignment="1">
      <alignment horizontal="center"/>
    </xf>
    <xf numFmtId="0" fontId="11" fillId="0" borderId="35" xfId="0" applyFont="1" applyBorder="1"/>
    <xf numFmtId="0" fontId="11" fillId="0" borderId="30" xfId="0" applyFont="1" applyBorder="1" applyAlignment="1">
      <alignment horizontal="center"/>
    </xf>
    <xf numFmtId="0" fontId="12" fillId="0" borderId="34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1" fillId="0" borderId="39" xfId="0" applyFont="1" applyBorder="1"/>
    <xf numFmtId="0" fontId="11" fillId="0" borderId="27" xfId="0" applyFont="1" applyBorder="1"/>
    <xf numFmtId="0" fontId="11" fillId="0" borderId="40" xfId="0" applyFont="1" applyBorder="1"/>
    <xf numFmtId="0" fontId="12" fillId="0" borderId="2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/>
    </xf>
    <xf numFmtId="0" fontId="0" fillId="0" borderId="34" xfId="0" applyBorder="1"/>
    <xf numFmtId="0" fontId="11" fillId="0" borderId="41" xfId="0" applyFont="1" applyBorder="1"/>
    <xf numFmtId="0" fontId="11" fillId="0" borderId="32" xfId="0" applyFont="1" applyFill="1" applyBorder="1" applyAlignment="1">
      <alignment horizontal="center"/>
    </xf>
    <xf numFmtId="0" fontId="11" fillId="0" borderId="42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12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4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Fill="1" applyBorder="1"/>
    <xf numFmtId="0" fontId="11" fillId="0" borderId="36" xfId="0" applyFont="1" applyBorder="1"/>
    <xf numFmtId="0" fontId="0" fillId="0" borderId="28" xfId="0" applyBorder="1"/>
    <xf numFmtId="0" fontId="11" fillId="0" borderId="33" xfId="0" applyFont="1" applyBorder="1"/>
    <xf numFmtId="0" fontId="12" fillId="0" borderId="29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0" fillId="0" borderId="40" xfId="0" applyBorder="1"/>
    <xf numFmtId="0" fontId="11" fillId="0" borderId="3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1" fillId="0" borderId="29" xfId="0" applyFont="1" applyBorder="1"/>
    <xf numFmtId="0" fontId="11" fillId="0" borderId="45" xfId="0" applyFont="1" applyBorder="1"/>
    <xf numFmtId="0" fontId="11" fillId="0" borderId="35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7" xfId="0" applyFont="1" applyBorder="1"/>
    <xf numFmtId="0" fontId="0" fillId="0" borderId="48" xfId="0" applyBorder="1"/>
    <xf numFmtId="0" fontId="11" fillId="0" borderId="49" xfId="0" applyFont="1" applyBorder="1"/>
    <xf numFmtId="0" fontId="11" fillId="0" borderId="9" xfId="0" applyFont="1" applyBorder="1" applyAlignment="1">
      <alignment horizontal="center"/>
    </xf>
    <xf numFmtId="0" fontId="11" fillId="0" borderId="48" xfId="0" applyFont="1" applyBorder="1"/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2" fillId="0" borderId="7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0" xfId="0" applyFont="1" applyFill="1" applyBorder="1"/>
    <xf numFmtId="0" fontId="14" fillId="4" borderId="13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1" fillId="0" borderId="34" xfId="0" applyFont="1" applyBorder="1"/>
    <xf numFmtId="0" fontId="14" fillId="0" borderId="1" xfId="0" applyFont="1" applyBorder="1" applyAlignment="1">
      <alignment horizontal="center"/>
    </xf>
    <xf numFmtId="0" fontId="11" fillId="0" borderId="2" xfId="0" applyFont="1" applyBorder="1"/>
    <xf numFmtId="0" fontId="11" fillId="0" borderId="3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1" fillId="0" borderId="4" xfId="0" applyFont="1" applyBorder="1"/>
    <xf numFmtId="0" fontId="11" fillId="0" borderId="52" xfId="0" applyFont="1" applyBorder="1"/>
    <xf numFmtId="0" fontId="12" fillId="2" borderId="33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/>
    <xf numFmtId="0" fontId="12" fillId="2" borderId="7" xfId="0" applyFont="1" applyFill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/>
    </xf>
    <xf numFmtId="0" fontId="11" fillId="0" borderId="53" xfId="0" applyFont="1" applyBorder="1"/>
    <xf numFmtId="0" fontId="11" fillId="0" borderId="54" xfId="0" applyFont="1" applyBorder="1"/>
    <xf numFmtId="0" fontId="14" fillId="0" borderId="16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55" xfId="0" applyFont="1" applyBorder="1" applyAlignment="1">
      <alignment horizontal="left" vertical="center"/>
    </xf>
    <xf numFmtId="0" fontId="14" fillId="4" borderId="1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2" fillId="0" borderId="42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/>
    </xf>
    <xf numFmtId="0" fontId="11" fillId="0" borderId="44" xfId="0" applyFont="1" applyBorder="1"/>
    <xf numFmtId="0" fontId="11" fillId="0" borderId="43" xfId="0" applyFont="1" applyBorder="1"/>
    <xf numFmtId="0" fontId="12" fillId="2" borderId="0" xfId="0" applyFont="1" applyFill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4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6" xfId="0" applyFont="1" applyFill="1" applyBorder="1"/>
    <xf numFmtId="0" fontId="11" fillId="0" borderId="40" xfId="0" applyFont="1" applyFill="1" applyBorder="1"/>
    <xf numFmtId="0" fontId="11" fillId="0" borderId="34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0" borderId="57" xfId="0" applyFont="1" applyBorder="1" applyAlignment="1">
      <alignment vertical="center" wrapText="1"/>
    </xf>
    <xf numFmtId="0" fontId="11" fillId="2" borderId="36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2" fillId="2" borderId="7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10" xfId="0" applyFont="1" applyBorder="1"/>
    <xf numFmtId="0" fontId="11" fillId="0" borderId="0" xfId="0" applyFont="1" applyBorder="1"/>
    <xf numFmtId="0" fontId="14" fillId="0" borderId="4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2" borderId="51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1" fillId="0" borderId="51" xfId="0" applyFont="1" applyBorder="1"/>
    <xf numFmtId="0" fontId="11" fillId="0" borderId="39" xfId="0" applyFont="1" applyBorder="1" applyAlignment="1">
      <alignment horizontal="center"/>
    </xf>
    <xf numFmtId="0" fontId="11" fillId="0" borderId="4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2" fillId="2" borderId="31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1" fillId="0" borderId="44" xfId="0" applyFont="1" applyBorder="1" applyAlignment="1">
      <alignment horizontal="center" vertical="top" wrapText="1"/>
    </xf>
    <xf numFmtId="0" fontId="11" fillId="0" borderId="58" xfId="0" applyFont="1" applyBorder="1" applyAlignment="1">
      <alignment vertical="top" wrapText="1"/>
    </xf>
    <xf numFmtId="0" fontId="12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top" wrapText="1"/>
    </xf>
    <xf numFmtId="0" fontId="13" fillId="0" borderId="27" xfId="0" applyFont="1" applyBorder="1" applyAlignment="1">
      <alignment vertical="top" wrapText="1"/>
    </xf>
    <xf numFmtId="0" fontId="12" fillId="0" borderId="4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wrapText="1"/>
    </xf>
    <xf numFmtId="0" fontId="13" fillId="0" borderId="27" xfId="0" applyFont="1" applyBorder="1" applyAlignment="1">
      <alignment wrapText="1"/>
    </xf>
    <xf numFmtId="0" fontId="11" fillId="0" borderId="5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wrapText="1"/>
    </xf>
    <xf numFmtId="0" fontId="13" fillId="0" borderId="54" xfId="0" applyFont="1" applyBorder="1" applyAlignment="1">
      <alignment horizontal="left" wrapText="1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/>
    <xf numFmtId="0" fontId="11" fillId="2" borderId="60" xfId="0" applyFont="1" applyFill="1" applyBorder="1"/>
    <xf numFmtId="0" fontId="12" fillId="0" borderId="5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11" fillId="2" borderId="34" xfId="0" applyFont="1" applyFill="1" applyBorder="1"/>
    <xf numFmtId="0" fontId="11" fillId="2" borderId="61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0" borderId="44" xfId="0" applyFont="1" applyFill="1" applyBorder="1" applyAlignment="1">
      <alignment horizontal="center"/>
    </xf>
    <xf numFmtId="0" fontId="11" fillId="2" borderId="46" xfId="0" applyFont="1" applyFill="1" applyBorder="1"/>
    <xf numFmtId="0" fontId="11" fillId="2" borderId="37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7" xfId="0" applyFont="1" applyBorder="1"/>
    <xf numFmtId="0" fontId="11" fillId="0" borderId="63" xfId="0" applyFont="1" applyBorder="1" applyAlignment="1">
      <alignment horizontal="center"/>
    </xf>
    <xf numFmtId="0" fontId="11" fillId="2" borderId="64" xfId="0" applyFont="1" applyFill="1" applyBorder="1"/>
    <xf numFmtId="0" fontId="11" fillId="2" borderId="65" xfId="0" applyFont="1" applyFill="1" applyBorder="1" applyAlignment="1">
      <alignment horizontal="center"/>
    </xf>
    <xf numFmtId="0" fontId="11" fillId="0" borderId="26" xfId="0" applyFont="1" applyBorder="1"/>
    <xf numFmtId="0" fontId="11" fillId="0" borderId="66" xfId="0" applyFont="1" applyBorder="1"/>
    <xf numFmtId="0" fontId="14" fillId="0" borderId="17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5" borderId="4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46" xfId="0" applyFont="1" applyFill="1" applyBorder="1" applyAlignment="1">
      <alignment horizontal="center" vertical="center"/>
    </xf>
    <xf numFmtId="0" fontId="11" fillId="6" borderId="63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6" borderId="41" xfId="0" applyFont="1" applyFill="1" applyBorder="1" applyAlignment="1">
      <alignment horizontal="center" vertical="center"/>
    </xf>
    <xf numFmtId="0" fontId="11" fillId="6" borderId="63" xfId="0" applyFont="1" applyFill="1" applyBorder="1" applyAlignment="1">
      <alignment horizontal="center" vertical="center"/>
    </xf>
    <xf numFmtId="0" fontId="11" fillId="6" borderId="67" xfId="0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horizontal="center" vertical="center"/>
    </xf>
    <xf numFmtId="0" fontId="12" fillId="6" borderId="46" xfId="0" applyFont="1" applyFill="1" applyBorder="1" applyAlignment="1">
      <alignment horizontal="center" vertical="center"/>
    </xf>
    <xf numFmtId="0" fontId="12" fillId="6" borderId="63" xfId="0" applyFont="1" applyFill="1" applyBorder="1" applyAlignment="1">
      <alignment horizontal="center" vertical="center"/>
    </xf>
    <xf numFmtId="0" fontId="11" fillId="6" borderId="68" xfId="0" applyFont="1" applyFill="1" applyBorder="1" applyAlignment="1">
      <alignment horizontal="center" vertical="center"/>
    </xf>
    <xf numFmtId="0" fontId="13" fillId="6" borderId="46" xfId="0" applyFont="1" applyFill="1" applyBorder="1" applyAlignment="1">
      <alignment horizontal="center" vertical="center"/>
    </xf>
    <xf numFmtId="0" fontId="12" fillId="6" borderId="67" xfId="0" applyFont="1" applyFill="1" applyBorder="1" applyAlignment="1">
      <alignment horizontal="center" vertical="center"/>
    </xf>
    <xf numFmtId="0" fontId="13" fillId="6" borderId="62" xfId="1" applyFont="1" applyFill="1" applyBorder="1" applyAlignment="1">
      <alignment horizontal="center" vertical="center"/>
    </xf>
    <xf numFmtId="0" fontId="13" fillId="6" borderId="58" xfId="1" applyFont="1" applyFill="1" applyBorder="1"/>
    <xf numFmtId="0" fontId="11" fillId="6" borderId="39" xfId="0" applyFont="1" applyFill="1" applyBorder="1" applyAlignment="1">
      <alignment horizontal="center" vertical="center"/>
    </xf>
    <xf numFmtId="0" fontId="11" fillId="6" borderId="37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1" fillId="6" borderId="37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13" fillId="6" borderId="39" xfId="1" applyFont="1" applyFill="1" applyBorder="1" applyAlignment="1">
      <alignment horizontal="center" vertical="center"/>
    </xf>
    <xf numFmtId="0" fontId="13" fillId="6" borderId="27" xfId="1" applyFont="1" applyFill="1" applyBorder="1"/>
    <xf numFmtId="0" fontId="13" fillId="6" borderId="34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49" fontId="13" fillId="6" borderId="39" xfId="1" applyNumberFormat="1" applyFont="1" applyFill="1" applyBorder="1" applyAlignment="1">
      <alignment horizontal="center" vertical="center" shrinkToFit="1"/>
    </xf>
    <xf numFmtId="49" fontId="13" fillId="6" borderId="39" xfId="1" applyNumberFormat="1" applyFont="1" applyFill="1" applyBorder="1" applyAlignment="1">
      <alignment vertical="center" shrinkToFit="1"/>
    </xf>
    <xf numFmtId="49" fontId="13" fillId="6" borderId="56" xfId="1" applyNumberFormat="1" applyFont="1" applyFill="1" applyBorder="1" applyAlignment="1">
      <alignment horizontal="center" vertical="center" shrinkToFit="1"/>
    </xf>
    <xf numFmtId="49" fontId="13" fillId="6" borderId="56" xfId="1" applyNumberFormat="1" applyFont="1" applyFill="1" applyBorder="1" applyAlignment="1">
      <alignment vertical="center" shrinkToFit="1"/>
    </xf>
    <xf numFmtId="0" fontId="11" fillId="0" borderId="39" xfId="0" applyFont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/>
    </xf>
    <xf numFmtId="0" fontId="11" fillId="2" borderId="53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53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6" borderId="53" xfId="0" applyFont="1" applyFill="1" applyBorder="1" applyAlignment="1">
      <alignment horizontal="center" vertical="center"/>
    </xf>
    <xf numFmtId="49" fontId="13" fillId="6" borderId="10" xfId="1" applyNumberFormat="1" applyFont="1" applyFill="1" applyBorder="1" applyAlignment="1">
      <alignment horizontal="center" vertical="center" shrinkToFit="1"/>
    </xf>
    <xf numFmtId="49" fontId="13" fillId="6" borderId="10" xfId="1" applyNumberFormat="1" applyFont="1" applyFill="1" applyBorder="1" applyAlignment="1">
      <alignment vertical="center" shrinkToFit="1"/>
    </xf>
    <xf numFmtId="0" fontId="25" fillId="6" borderId="16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0" fontId="25" fillId="6" borderId="23" xfId="0" applyFont="1" applyFill="1" applyBorder="1" applyAlignment="1">
      <alignment horizontal="center" vertical="center"/>
    </xf>
    <xf numFmtId="0" fontId="25" fillId="6" borderId="48" xfId="0" applyFont="1" applyFill="1" applyBorder="1" applyAlignment="1">
      <alignment horizontal="center" vertical="center"/>
    </xf>
    <xf numFmtId="0" fontId="25" fillId="6" borderId="55" xfId="0" applyFont="1" applyFill="1" applyBorder="1" applyAlignment="1">
      <alignment horizontal="center" vertical="center"/>
    </xf>
    <xf numFmtId="0" fontId="14" fillId="6" borderId="55" xfId="0" applyFont="1" applyFill="1" applyBorder="1" applyAlignment="1">
      <alignment horizontal="center" vertical="center"/>
    </xf>
    <xf numFmtId="0" fontId="14" fillId="6" borderId="59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0" fontId="25" fillId="4" borderId="23" xfId="0" applyFont="1" applyFill="1" applyBorder="1" applyAlignment="1">
      <alignment horizontal="center" vertical="center"/>
    </xf>
    <xf numFmtId="0" fontId="25" fillId="4" borderId="4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6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3" xfId="0" applyFont="1" applyBorder="1"/>
    <xf numFmtId="0" fontId="12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2" borderId="42" xfId="0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1" fillId="0" borderId="30" xfId="0" applyFont="1" applyBorder="1"/>
    <xf numFmtId="0" fontId="11" fillId="0" borderId="28" xfId="0" applyFont="1" applyBorder="1"/>
    <xf numFmtId="0" fontId="11" fillId="0" borderId="64" xfId="0" applyFont="1" applyFill="1" applyBorder="1" applyAlignment="1">
      <alignment horizontal="center"/>
    </xf>
    <xf numFmtId="0" fontId="11" fillId="0" borderId="70" xfId="0" applyFont="1" applyBorder="1"/>
    <xf numFmtId="0" fontId="11" fillId="0" borderId="68" xfId="0" applyFont="1" applyBorder="1" applyAlignment="1">
      <alignment horizontal="center"/>
    </xf>
    <xf numFmtId="0" fontId="12" fillId="2" borderId="57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1" fillId="0" borderId="63" xfId="0" applyFont="1" applyBorder="1"/>
    <xf numFmtId="0" fontId="11" fillId="0" borderId="46" xfId="0" applyFont="1" applyBorder="1"/>
    <xf numFmtId="0" fontId="11" fillId="0" borderId="58" xfId="0" applyFont="1" applyBorder="1"/>
    <xf numFmtId="0" fontId="14" fillId="4" borderId="60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0" borderId="52" xfId="0" applyFont="1" applyBorder="1"/>
    <xf numFmtId="0" fontId="11" fillId="0" borderId="51" xfId="0" applyFont="1" applyBorder="1"/>
    <xf numFmtId="0" fontId="11" fillId="0" borderId="19" xfId="0" applyFont="1" applyBorder="1"/>
    <xf numFmtId="0" fontId="11" fillId="0" borderId="71" xfId="0" applyFont="1" applyBorder="1"/>
    <xf numFmtId="0" fontId="11" fillId="2" borderId="35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3" fillId="0" borderId="44" xfId="0" applyFont="1" applyBorder="1"/>
    <xf numFmtId="0" fontId="11" fillId="2" borderId="42" xfId="0" applyFont="1" applyFill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1" fillId="0" borderId="63" xfId="0" applyFont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49" fontId="13" fillId="0" borderId="62" xfId="1" applyNumberFormat="1" applyFont="1" applyBorder="1" applyAlignment="1">
      <alignment horizontal="center" vertical="center" wrapText="1"/>
    </xf>
    <xf numFmtId="49" fontId="13" fillId="0" borderId="62" xfId="1" applyNumberFormat="1" applyFont="1" applyBorder="1" applyAlignment="1">
      <alignment vertical="center" wrapText="1"/>
    </xf>
    <xf numFmtId="0" fontId="12" fillId="2" borderId="42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/>
    </xf>
    <xf numFmtId="0" fontId="11" fillId="0" borderId="62" xfId="0" applyFont="1" applyBorder="1"/>
    <xf numFmtId="0" fontId="11" fillId="0" borderId="72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2" fillId="2" borderId="64" xfId="0" applyFont="1" applyFill="1" applyBorder="1" applyAlignment="1">
      <alignment horizontal="center" vertical="center"/>
    </xf>
    <xf numFmtId="0" fontId="11" fillId="2" borderId="73" xfId="0" applyFont="1" applyFill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4" fillId="0" borderId="13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1" fillId="0" borderId="15" xfId="0" applyFont="1" applyBorder="1"/>
    <xf numFmtId="0" fontId="11" fillId="2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1" fillId="0" borderId="56" xfId="0" applyFont="1" applyBorder="1"/>
    <xf numFmtId="0" fontId="11" fillId="2" borderId="43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2" fillId="2" borderId="43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63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1" fillId="0" borderId="6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69" xfId="0" applyFont="1" applyBorder="1"/>
    <xf numFmtId="0" fontId="14" fillId="0" borderId="22" xfId="0" applyFont="1" applyBorder="1" applyAlignment="1">
      <alignment horizontal="center" vertical="center"/>
    </xf>
    <xf numFmtId="0" fontId="11" fillId="0" borderId="61" xfId="0" applyFont="1" applyBorder="1"/>
    <xf numFmtId="0" fontId="14" fillId="0" borderId="74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52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/>
    </xf>
    <xf numFmtId="0" fontId="11" fillId="0" borderId="73" xfId="0" applyFont="1" applyBorder="1"/>
    <xf numFmtId="0" fontId="11" fillId="0" borderId="33" xfId="0" applyFont="1" applyBorder="1" applyAlignment="1">
      <alignment horizontal="center" vertical="center"/>
    </xf>
    <xf numFmtId="49" fontId="13" fillId="0" borderId="62" xfId="1" applyNumberFormat="1" applyFont="1" applyBorder="1" applyAlignment="1">
      <alignment horizontal="center" wrapText="1"/>
    </xf>
    <xf numFmtId="49" fontId="13" fillId="0" borderId="34" xfId="1" applyNumberFormat="1" applyFont="1" applyBorder="1" applyAlignment="1">
      <alignment vertical="center" wrapText="1"/>
    </xf>
    <xf numFmtId="49" fontId="13" fillId="0" borderId="39" xfId="1" applyNumberFormat="1" applyFont="1" applyBorder="1" applyAlignment="1">
      <alignment horizontal="center" wrapText="1"/>
    </xf>
    <xf numFmtId="49" fontId="13" fillId="0" borderId="39" xfId="1" applyNumberFormat="1" applyFont="1" applyBorder="1" applyAlignment="1">
      <alignment vertical="center" wrapText="1"/>
    </xf>
    <xf numFmtId="0" fontId="11" fillId="0" borderId="27" xfId="0" applyFont="1" applyBorder="1" applyAlignment="1">
      <alignment horizontal="center"/>
    </xf>
    <xf numFmtId="49" fontId="13" fillId="0" borderId="56" xfId="1" applyNumberFormat="1" applyFont="1" applyBorder="1" applyAlignment="1">
      <alignment horizontal="center" wrapText="1"/>
    </xf>
    <xf numFmtId="0" fontId="11" fillId="0" borderId="27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49" fontId="13" fillId="0" borderId="62" xfId="1" applyNumberFormat="1" applyFont="1" applyFill="1" applyBorder="1" applyAlignment="1">
      <alignment horizontal="center" wrapText="1"/>
    </xf>
    <xf numFmtId="0" fontId="12" fillId="0" borderId="4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/>
    </xf>
    <xf numFmtId="0" fontId="12" fillId="0" borderId="63" xfId="0" applyFont="1" applyBorder="1" applyAlignment="1">
      <alignment horizontal="center" vertical="center"/>
    </xf>
    <xf numFmtId="49" fontId="13" fillId="0" borderId="10" xfId="1" applyNumberFormat="1" applyFont="1" applyBorder="1" applyAlignment="1">
      <alignment horizontal="center" wrapText="1"/>
    </xf>
    <xf numFmtId="0" fontId="11" fillId="0" borderId="46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25" fillId="4" borderId="55" xfId="0" applyFont="1" applyFill="1" applyBorder="1" applyAlignment="1">
      <alignment horizontal="center" vertical="center"/>
    </xf>
    <xf numFmtId="0" fontId="25" fillId="4" borderId="59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27" fillId="2" borderId="14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7" fillId="0" borderId="66" xfId="0" applyFont="1" applyBorder="1" applyAlignment="1">
      <alignment horizontal="center"/>
    </xf>
    <xf numFmtId="0" fontId="14" fillId="0" borderId="7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/>
    </xf>
  </cellXfs>
  <cellStyles count="2">
    <cellStyle name="Normál" xfId="0" builtinId="0"/>
    <cellStyle name="Normál 4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K\Desktop\OMA_kredith&#225;l&#243;_2022_23_honlap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GORA 10."/>
      <sheetName val="GITÁR 10."/>
      <sheetName val="ÜTŐ 10."/>
      <sheetName val="HEGEDŰ 10. "/>
      <sheetName val="RÉZFÚVÓS 10."/>
      <sheetName val="FUVOLA 10."/>
      <sheetName val="MAGÁNÉNEK 10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0"/>
  <sheetViews>
    <sheetView tabSelected="1" zoomScale="80" zoomScaleNormal="80" workbookViewId="0">
      <pane ySplit="4" topLeftCell="A5" activePane="bottomLeft" state="frozen"/>
      <selection pane="bottomLeft" sqref="A1:A1048576"/>
    </sheetView>
  </sheetViews>
  <sheetFormatPr defaultColWidth="8.85546875" defaultRowHeight="15" x14ac:dyDescent="0.25"/>
  <cols>
    <col min="1" max="1" width="33.140625" hidden="1" customWidth="1"/>
    <col min="2" max="2" width="51.7109375" customWidth="1"/>
    <col min="3" max="3" width="8.7109375" customWidth="1"/>
    <col min="4" max="4" width="6.140625" style="1" customWidth="1"/>
    <col min="5" max="5" width="6.140625" style="6" customWidth="1"/>
    <col min="6" max="6" width="6.140625" style="1" customWidth="1"/>
    <col min="7" max="7" width="6.140625" style="5" customWidth="1"/>
    <col min="8" max="8" width="6.140625" style="1" customWidth="1"/>
    <col min="9" max="12" width="6.140625" style="4" customWidth="1"/>
    <col min="13" max="24" width="6.140625" style="1" customWidth="1"/>
    <col min="25" max="25" width="6.7109375" style="1" customWidth="1"/>
    <col min="26" max="26" width="6.140625" style="3" customWidth="1"/>
    <col min="27" max="27" width="6.140625" style="2" customWidth="1"/>
    <col min="28" max="28" width="16.42578125" style="1" customWidth="1"/>
    <col min="29" max="29" width="36" customWidth="1"/>
    <col min="30" max="30" width="8.85546875" style="1"/>
  </cols>
  <sheetData>
    <row r="1" spans="1:36" ht="30.6" customHeight="1" thickBot="1" x14ac:dyDescent="0.3">
      <c r="A1" s="544"/>
      <c r="B1" s="543" t="s">
        <v>135</v>
      </c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1"/>
      <c r="AE1" s="98"/>
      <c r="AF1" s="98"/>
      <c r="AG1" s="98"/>
      <c r="AH1" s="98"/>
      <c r="AI1" s="98"/>
      <c r="AJ1" s="98"/>
    </row>
    <row r="2" spans="1:36" ht="15.75" thickBot="1" x14ac:dyDescent="0.3">
      <c r="A2" s="494"/>
      <c r="B2" s="540" t="s">
        <v>103</v>
      </c>
      <c r="C2" s="539" t="s">
        <v>134</v>
      </c>
      <c r="D2" s="538" t="s">
        <v>133</v>
      </c>
      <c r="E2" s="516"/>
      <c r="F2" s="516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6"/>
      <c r="V2" s="536"/>
      <c r="W2" s="536"/>
      <c r="X2" s="535"/>
      <c r="Y2" s="535"/>
      <c r="Z2" s="535"/>
      <c r="AA2" s="534"/>
      <c r="AB2" s="533" t="s">
        <v>132</v>
      </c>
      <c r="AC2" s="532" t="s">
        <v>131</v>
      </c>
      <c r="AD2" s="531" t="s">
        <v>130</v>
      </c>
      <c r="AE2" s="98"/>
      <c r="AF2" s="98"/>
      <c r="AG2" s="98"/>
      <c r="AH2" s="98"/>
      <c r="AI2" s="98"/>
      <c r="AJ2" s="98"/>
    </row>
    <row r="3" spans="1:36" ht="15.75" thickBot="1" x14ac:dyDescent="0.3">
      <c r="A3" s="494"/>
      <c r="B3" s="530"/>
      <c r="C3" s="529"/>
      <c r="D3" s="521">
        <v>1</v>
      </c>
      <c r="E3" s="523"/>
      <c r="F3" s="524">
        <v>2</v>
      </c>
      <c r="G3" s="522"/>
      <c r="H3" s="521">
        <v>3</v>
      </c>
      <c r="I3" s="523"/>
      <c r="J3" s="528">
        <v>4</v>
      </c>
      <c r="K3" s="527"/>
      <c r="L3" s="526">
        <v>5</v>
      </c>
      <c r="M3" s="525"/>
      <c r="N3" s="524">
        <v>6</v>
      </c>
      <c r="O3" s="522"/>
      <c r="P3" s="521">
        <v>7</v>
      </c>
      <c r="Q3" s="523"/>
      <c r="R3" s="520">
        <v>8</v>
      </c>
      <c r="S3" s="522"/>
      <c r="T3" s="521">
        <v>9</v>
      </c>
      <c r="U3" s="520"/>
      <c r="V3" s="519">
        <v>10</v>
      </c>
      <c r="W3" s="518"/>
      <c r="X3" s="517">
        <v>11</v>
      </c>
      <c r="Y3" s="516"/>
      <c r="Z3" s="515">
        <v>12</v>
      </c>
      <c r="AA3" s="514"/>
      <c r="AB3" s="513"/>
      <c r="AC3" s="512"/>
      <c r="AD3" s="511"/>
      <c r="AE3" s="98"/>
      <c r="AF3" s="98"/>
      <c r="AG3" s="98"/>
      <c r="AH3" s="98"/>
      <c r="AI3" s="98"/>
      <c r="AJ3" s="98"/>
    </row>
    <row r="4" spans="1:36" ht="15.75" thickBot="1" x14ac:dyDescent="0.3">
      <c r="A4" s="494"/>
      <c r="B4" s="510"/>
      <c r="C4" s="509"/>
      <c r="D4" s="502" t="s">
        <v>129</v>
      </c>
      <c r="E4" s="508" t="s">
        <v>36</v>
      </c>
      <c r="F4" s="507" t="s">
        <v>129</v>
      </c>
      <c r="G4" s="505" t="s">
        <v>36</v>
      </c>
      <c r="H4" s="502" t="s">
        <v>129</v>
      </c>
      <c r="I4" s="505" t="s">
        <v>36</v>
      </c>
      <c r="J4" s="506" t="s">
        <v>129</v>
      </c>
      <c r="K4" s="505" t="s">
        <v>36</v>
      </c>
      <c r="L4" s="502" t="s">
        <v>129</v>
      </c>
      <c r="M4" s="505" t="s">
        <v>36</v>
      </c>
      <c r="N4" s="506" t="s">
        <v>129</v>
      </c>
      <c r="O4" s="505" t="s">
        <v>36</v>
      </c>
      <c r="P4" s="502" t="s">
        <v>129</v>
      </c>
      <c r="Q4" s="505" t="s">
        <v>36</v>
      </c>
      <c r="R4" s="506" t="s">
        <v>129</v>
      </c>
      <c r="S4" s="505" t="s">
        <v>36</v>
      </c>
      <c r="T4" s="502" t="s">
        <v>129</v>
      </c>
      <c r="U4" s="505" t="s">
        <v>36</v>
      </c>
      <c r="V4" s="504" t="s">
        <v>129</v>
      </c>
      <c r="W4" s="503" t="s">
        <v>36</v>
      </c>
      <c r="X4" s="502" t="s">
        <v>129</v>
      </c>
      <c r="Y4" s="501" t="s">
        <v>36</v>
      </c>
      <c r="Z4" s="500" t="s">
        <v>129</v>
      </c>
      <c r="AA4" s="499" t="s">
        <v>36</v>
      </c>
      <c r="AB4" s="498"/>
      <c r="AC4" s="497"/>
      <c r="AD4" s="466"/>
      <c r="AE4" s="465"/>
      <c r="AF4" s="98"/>
      <c r="AG4" s="98"/>
      <c r="AH4" s="98"/>
      <c r="AI4" s="98"/>
      <c r="AJ4" s="98"/>
    </row>
    <row r="5" spans="1:36" x14ac:dyDescent="0.25">
      <c r="A5" s="494"/>
      <c r="B5" s="496" t="s">
        <v>128</v>
      </c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  <c r="Z5" s="495"/>
      <c r="AA5" s="495"/>
      <c r="AB5" s="495"/>
      <c r="AC5" s="495"/>
      <c r="AD5" s="495"/>
      <c r="AE5" s="465"/>
      <c r="AF5" s="98"/>
      <c r="AG5" s="98"/>
      <c r="AH5" s="98"/>
      <c r="AI5" s="98"/>
      <c r="AJ5" s="98"/>
    </row>
    <row r="6" spans="1:36" ht="15.75" thickBot="1" x14ac:dyDescent="0.3">
      <c r="A6" s="494"/>
      <c r="B6" s="382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465"/>
      <c r="AF6" s="98"/>
      <c r="AG6" s="98"/>
      <c r="AH6" s="98"/>
      <c r="AI6" s="98"/>
      <c r="AJ6" s="98"/>
    </row>
    <row r="7" spans="1:36" x14ac:dyDescent="0.25">
      <c r="A7" s="494"/>
      <c r="B7" s="282" t="s">
        <v>127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465"/>
      <c r="AF7" s="98"/>
      <c r="AG7" s="98"/>
      <c r="AH7" s="98"/>
      <c r="AI7" s="98"/>
      <c r="AJ7" s="98"/>
    </row>
    <row r="8" spans="1:36" ht="15.75" thickBot="1" x14ac:dyDescent="0.3">
      <c r="A8" s="493"/>
      <c r="B8" s="279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50"/>
      <c r="U8" s="250"/>
      <c r="V8" s="250"/>
      <c r="W8" s="250"/>
      <c r="X8" s="250"/>
      <c r="Y8" s="250"/>
      <c r="Z8" s="250"/>
      <c r="AA8" s="278"/>
      <c r="AB8" s="278"/>
      <c r="AC8" s="278"/>
      <c r="AD8" s="278"/>
      <c r="AE8" s="465"/>
      <c r="AF8" s="98"/>
      <c r="AG8" s="98"/>
      <c r="AH8" s="98"/>
      <c r="AI8" s="98" t="s">
        <v>3</v>
      </c>
      <c r="AJ8" s="98"/>
    </row>
    <row r="9" spans="1:36" x14ac:dyDescent="0.25">
      <c r="A9" s="171"/>
      <c r="B9" s="428" t="s">
        <v>126</v>
      </c>
      <c r="C9" s="492" t="s">
        <v>32</v>
      </c>
      <c r="D9" s="424">
        <v>2</v>
      </c>
      <c r="E9" s="426">
        <v>3</v>
      </c>
      <c r="F9" s="164">
        <v>2</v>
      </c>
      <c r="G9" s="486">
        <v>3</v>
      </c>
      <c r="H9" s="424">
        <v>2</v>
      </c>
      <c r="I9" s="491">
        <v>3</v>
      </c>
      <c r="J9" s="164">
        <v>2</v>
      </c>
      <c r="K9" s="245">
        <v>3</v>
      </c>
      <c r="L9" s="424">
        <v>2</v>
      </c>
      <c r="M9" s="491">
        <v>3</v>
      </c>
      <c r="N9" s="164">
        <v>2</v>
      </c>
      <c r="O9" s="162">
        <v>3</v>
      </c>
      <c r="P9" s="154"/>
      <c r="Q9" s="160"/>
      <c r="R9" s="154"/>
      <c r="S9" s="193"/>
      <c r="T9" s="154"/>
      <c r="U9" s="160"/>
      <c r="V9" s="160"/>
      <c r="W9" s="193"/>
      <c r="X9" s="154"/>
      <c r="Y9" s="160"/>
      <c r="Z9" s="490"/>
      <c r="AA9" s="317"/>
      <c r="AB9" s="424" t="s">
        <v>36</v>
      </c>
      <c r="AC9" s="419" t="s">
        <v>62</v>
      </c>
      <c r="AD9" s="489">
        <v>18</v>
      </c>
      <c r="AE9" s="465"/>
      <c r="AF9" s="98"/>
      <c r="AG9" s="98"/>
      <c r="AH9" s="98"/>
      <c r="AI9" s="98"/>
      <c r="AJ9" s="98"/>
    </row>
    <row r="10" spans="1:36" x14ac:dyDescent="0.25">
      <c r="A10" s="171"/>
      <c r="B10" s="428" t="s">
        <v>125</v>
      </c>
      <c r="C10" s="476" t="s">
        <v>21</v>
      </c>
      <c r="D10" s="424">
        <v>2</v>
      </c>
      <c r="E10" s="426">
        <v>3</v>
      </c>
      <c r="F10" s="131">
        <v>2</v>
      </c>
      <c r="G10" s="426">
        <v>3</v>
      </c>
      <c r="H10" s="107">
        <v>2</v>
      </c>
      <c r="I10" s="426">
        <v>3</v>
      </c>
      <c r="J10" s="424">
        <v>2</v>
      </c>
      <c r="K10" s="488">
        <v>3</v>
      </c>
      <c r="L10" s="424">
        <v>2</v>
      </c>
      <c r="M10" s="426">
        <v>3</v>
      </c>
      <c r="N10" s="424">
        <v>2</v>
      </c>
      <c r="O10" s="488">
        <v>3</v>
      </c>
      <c r="P10" s="424">
        <v>2</v>
      </c>
      <c r="Q10" s="485">
        <v>3</v>
      </c>
      <c r="R10" s="424">
        <v>2</v>
      </c>
      <c r="S10" s="488">
        <v>3</v>
      </c>
      <c r="T10" s="424">
        <v>2</v>
      </c>
      <c r="U10" s="239">
        <v>3</v>
      </c>
      <c r="V10" s="424">
        <v>2</v>
      </c>
      <c r="W10" s="488">
        <v>3</v>
      </c>
      <c r="X10" s="424"/>
      <c r="Y10" s="239"/>
      <c r="Z10" s="484"/>
      <c r="AA10" s="317"/>
      <c r="AB10" s="424" t="s">
        <v>102</v>
      </c>
      <c r="AC10" s="419" t="s">
        <v>62</v>
      </c>
      <c r="AD10" s="483">
        <v>30</v>
      </c>
      <c r="AE10" s="465"/>
      <c r="AF10" s="98"/>
      <c r="AG10" s="98"/>
      <c r="AH10" s="98"/>
      <c r="AI10" s="98"/>
      <c r="AJ10" s="98"/>
    </row>
    <row r="11" spans="1:36" x14ac:dyDescent="0.25">
      <c r="A11" s="171"/>
      <c r="B11" s="428" t="s">
        <v>124</v>
      </c>
      <c r="C11" s="487" t="s">
        <v>21</v>
      </c>
      <c r="D11" s="424">
        <v>1</v>
      </c>
      <c r="E11" s="239">
        <v>2</v>
      </c>
      <c r="F11" s="424">
        <v>1</v>
      </c>
      <c r="G11" s="486">
        <v>2</v>
      </c>
      <c r="H11" s="424">
        <v>1</v>
      </c>
      <c r="I11" s="239">
        <v>2</v>
      </c>
      <c r="J11" s="424">
        <v>1</v>
      </c>
      <c r="K11" s="486">
        <v>2</v>
      </c>
      <c r="L11" s="424">
        <v>1</v>
      </c>
      <c r="M11" s="239">
        <v>2</v>
      </c>
      <c r="N11" s="424">
        <v>1</v>
      </c>
      <c r="O11" s="486">
        <v>2</v>
      </c>
      <c r="P11" s="424">
        <v>1</v>
      </c>
      <c r="Q11" s="239">
        <v>2</v>
      </c>
      <c r="R11" s="424">
        <v>1</v>
      </c>
      <c r="S11" s="486">
        <v>2</v>
      </c>
      <c r="T11" s="424">
        <v>1</v>
      </c>
      <c r="U11" s="239">
        <v>2</v>
      </c>
      <c r="V11" s="424">
        <v>1</v>
      </c>
      <c r="W11" s="486">
        <v>2</v>
      </c>
      <c r="X11" s="424">
        <v>1</v>
      </c>
      <c r="Y11" s="485">
        <v>2</v>
      </c>
      <c r="Z11" s="484"/>
      <c r="AA11" s="317"/>
      <c r="AB11" s="424" t="s">
        <v>21</v>
      </c>
      <c r="AC11" s="419"/>
      <c r="AD11" s="483">
        <v>22</v>
      </c>
      <c r="AE11" s="465"/>
      <c r="AF11" s="98"/>
      <c r="AG11" s="98"/>
      <c r="AH11" s="98"/>
      <c r="AI11" s="98"/>
      <c r="AJ11" s="98"/>
    </row>
    <row r="12" spans="1:36" x14ac:dyDescent="0.25">
      <c r="A12" s="171"/>
      <c r="B12" s="479" t="s">
        <v>123</v>
      </c>
      <c r="C12" s="481" t="s">
        <v>122</v>
      </c>
      <c r="D12" s="104"/>
      <c r="E12" s="113"/>
      <c r="F12" s="131"/>
      <c r="G12" s="423"/>
      <c r="H12" s="110" t="s">
        <v>3</v>
      </c>
      <c r="I12" s="110"/>
      <c r="J12" s="131"/>
      <c r="K12" s="482"/>
      <c r="L12" s="104"/>
      <c r="M12" s="104"/>
      <c r="N12" s="105"/>
      <c r="O12" s="480"/>
      <c r="P12" s="104"/>
      <c r="Q12" s="105"/>
      <c r="R12" s="105"/>
      <c r="S12" s="480"/>
      <c r="T12" s="104">
        <v>2</v>
      </c>
      <c r="U12" s="149">
        <v>2</v>
      </c>
      <c r="V12" s="105"/>
      <c r="W12" s="480"/>
      <c r="X12" s="222"/>
      <c r="Y12" s="105"/>
      <c r="Z12" s="453"/>
      <c r="AA12" s="214"/>
      <c r="AB12" s="110" t="s">
        <v>21</v>
      </c>
      <c r="AC12" s="419"/>
      <c r="AD12" s="221">
        <v>2</v>
      </c>
      <c r="AE12" s="465"/>
      <c r="AF12" s="98"/>
      <c r="AG12" s="98"/>
      <c r="AH12" s="98"/>
      <c r="AI12" s="98"/>
      <c r="AJ12" s="98"/>
    </row>
    <row r="13" spans="1:36" x14ac:dyDescent="0.25">
      <c r="A13" s="171"/>
      <c r="B13" s="479" t="s">
        <v>121</v>
      </c>
      <c r="C13" s="478" t="s">
        <v>32</v>
      </c>
      <c r="D13" s="104">
        <v>2</v>
      </c>
      <c r="E13" s="113">
        <v>1</v>
      </c>
      <c r="F13" s="105">
        <v>2</v>
      </c>
      <c r="G13" s="423">
        <v>1</v>
      </c>
      <c r="H13" s="110"/>
      <c r="I13" s="110"/>
      <c r="J13" s="131"/>
      <c r="K13" s="482"/>
      <c r="L13" s="104"/>
      <c r="M13" s="128"/>
      <c r="N13" s="105"/>
      <c r="O13" s="480"/>
      <c r="P13" s="104"/>
      <c r="Q13" s="437"/>
      <c r="R13" s="105"/>
      <c r="S13" s="423"/>
      <c r="T13" s="104"/>
      <c r="U13" s="105"/>
      <c r="V13" s="105"/>
      <c r="W13" s="480"/>
      <c r="X13" s="104"/>
      <c r="Y13" s="105"/>
      <c r="Z13" s="453"/>
      <c r="AA13" s="214"/>
      <c r="AB13" s="110" t="s">
        <v>36</v>
      </c>
      <c r="AC13" s="419" t="s">
        <v>62</v>
      </c>
      <c r="AD13" s="221">
        <v>2</v>
      </c>
      <c r="AE13" s="465"/>
      <c r="AF13" s="98"/>
      <c r="AG13" s="98"/>
      <c r="AH13" s="98"/>
      <c r="AI13" s="98"/>
      <c r="AJ13" s="98"/>
    </row>
    <row r="14" spans="1:36" x14ac:dyDescent="0.25">
      <c r="A14" s="171"/>
      <c r="B14" s="479" t="s">
        <v>120</v>
      </c>
      <c r="C14" s="481" t="s">
        <v>32</v>
      </c>
      <c r="D14" s="104"/>
      <c r="E14" s="113"/>
      <c r="F14" s="105"/>
      <c r="G14" s="451"/>
      <c r="H14" s="110"/>
      <c r="I14" s="110"/>
      <c r="J14" s="131"/>
      <c r="K14" s="456"/>
      <c r="L14" s="104">
        <v>2</v>
      </c>
      <c r="M14" s="149">
        <v>1</v>
      </c>
      <c r="N14" s="105">
        <v>2</v>
      </c>
      <c r="O14" s="423">
        <v>1</v>
      </c>
      <c r="P14" s="104"/>
      <c r="Q14" s="105"/>
      <c r="R14" s="105"/>
      <c r="S14" s="480"/>
      <c r="T14" s="104"/>
      <c r="U14" s="105"/>
      <c r="V14" s="105"/>
      <c r="W14" s="480"/>
      <c r="X14" s="104"/>
      <c r="Y14" s="105"/>
      <c r="Z14" s="453"/>
      <c r="AA14" s="214"/>
      <c r="AB14" s="110" t="s">
        <v>36</v>
      </c>
      <c r="AC14" s="419" t="s">
        <v>62</v>
      </c>
      <c r="AD14" s="221">
        <v>2</v>
      </c>
      <c r="AE14" s="465"/>
      <c r="AF14" s="98"/>
      <c r="AG14" s="98" t="s">
        <v>3</v>
      </c>
      <c r="AH14" s="98"/>
      <c r="AI14" s="98"/>
      <c r="AJ14" s="98"/>
    </row>
    <row r="15" spans="1:36" ht="18" x14ac:dyDescent="0.25">
      <c r="A15" s="217"/>
      <c r="B15" s="479" t="s">
        <v>119</v>
      </c>
      <c r="C15" s="478" t="s">
        <v>32</v>
      </c>
      <c r="D15" s="104">
        <v>4</v>
      </c>
      <c r="E15" s="263">
        <v>2</v>
      </c>
      <c r="F15" s="105">
        <v>4</v>
      </c>
      <c r="G15" s="262">
        <v>2</v>
      </c>
      <c r="H15" s="104"/>
      <c r="I15" s="263"/>
      <c r="J15" s="105"/>
      <c r="K15" s="262"/>
      <c r="L15" s="210"/>
      <c r="M15" s="101"/>
      <c r="N15" s="105"/>
      <c r="O15" s="414"/>
      <c r="P15" s="210"/>
      <c r="Q15" s="126"/>
      <c r="R15" s="105"/>
      <c r="S15" s="414"/>
      <c r="T15" s="104"/>
      <c r="U15" s="263"/>
      <c r="V15" s="105"/>
      <c r="W15" s="262"/>
      <c r="X15" s="104"/>
      <c r="Y15" s="126"/>
      <c r="Z15" s="417"/>
      <c r="AA15" s="208"/>
      <c r="AB15" s="107" t="s">
        <v>21</v>
      </c>
      <c r="AC15" s="419" t="s">
        <v>62</v>
      </c>
      <c r="AD15" s="106">
        <v>4</v>
      </c>
      <c r="AE15" s="465"/>
      <c r="AF15" s="98"/>
      <c r="AG15" s="98"/>
      <c r="AH15" s="98"/>
      <c r="AI15" s="98"/>
      <c r="AJ15" s="98"/>
    </row>
    <row r="16" spans="1:36" x14ac:dyDescent="0.25">
      <c r="A16" s="217"/>
      <c r="B16" s="477" t="s">
        <v>118</v>
      </c>
      <c r="C16" s="476" t="s">
        <v>21</v>
      </c>
      <c r="D16" s="104">
        <v>1</v>
      </c>
      <c r="E16" s="420"/>
      <c r="F16" s="105">
        <v>1</v>
      </c>
      <c r="G16" s="265"/>
      <c r="H16" s="104">
        <v>1</v>
      </c>
      <c r="I16" s="212"/>
      <c r="J16" s="105">
        <v>1</v>
      </c>
      <c r="K16" s="475"/>
      <c r="L16" s="104">
        <v>1</v>
      </c>
      <c r="M16" s="101"/>
      <c r="N16" s="105">
        <v>1</v>
      </c>
      <c r="O16" s="414"/>
      <c r="P16" s="111">
        <v>1</v>
      </c>
      <c r="Q16" s="126"/>
      <c r="R16" s="105">
        <v>1</v>
      </c>
      <c r="S16" s="414"/>
      <c r="T16" s="104">
        <v>1</v>
      </c>
      <c r="U16" s="126"/>
      <c r="V16" s="105">
        <v>1</v>
      </c>
      <c r="W16" s="414"/>
      <c r="X16" s="104">
        <v>1</v>
      </c>
      <c r="Y16" s="126"/>
      <c r="Z16" s="417"/>
      <c r="AA16" s="208"/>
      <c r="AB16" s="107" t="s">
        <v>76</v>
      </c>
      <c r="AC16" s="146"/>
      <c r="AD16" s="106">
        <v>0</v>
      </c>
      <c r="AE16" s="465"/>
      <c r="AF16" s="98"/>
      <c r="AG16" s="98"/>
      <c r="AH16" s="98"/>
      <c r="AI16" s="98"/>
      <c r="AJ16" s="98"/>
    </row>
    <row r="17" spans="1:36" x14ac:dyDescent="0.25">
      <c r="A17" s="217"/>
      <c r="B17" s="171" t="s">
        <v>117</v>
      </c>
      <c r="C17" s="476" t="s">
        <v>21</v>
      </c>
      <c r="D17" s="104">
        <v>1</v>
      </c>
      <c r="E17" s="420"/>
      <c r="F17" s="105">
        <v>1</v>
      </c>
      <c r="G17" s="265"/>
      <c r="H17" s="110"/>
      <c r="I17" s="212"/>
      <c r="J17" s="131"/>
      <c r="K17" s="475"/>
      <c r="L17" s="104"/>
      <c r="M17" s="101"/>
      <c r="N17" s="105"/>
      <c r="O17" s="414"/>
      <c r="P17" s="104"/>
      <c r="Q17" s="126"/>
      <c r="R17" s="105"/>
      <c r="S17" s="414"/>
      <c r="T17" s="104"/>
      <c r="U17" s="126"/>
      <c r="V17" s="105"/>
      <c r="W17" s="414"/>
      <c r="X17" s="104"/>
      <c r="Y17" s="126"/>
      <c r="Z17" s="417"/>
      <c r="AA17" s="208"/>
      <c r="AB17" s="107" t="s">
        <v>76</v>
      </c>
      <c r="AC17" s="146"/>
      <c r="AD17" s="106">
        <v>0</v>
      </c>
      <c r="AE17" s="465"/>
      <c r="AF17" s="98"/>
      <c r="AG17" s="98"/>
      <c r="AH17" s="98"/>
      <c r="AI17" s="98"/>
      <c r="AJ17" s="98"/>
    </row>
    <row r="18" spans="1:36" ht="15.75" thickBot="1" x14ac:dyDescent="0.3">
      <c r="A18" s="217"/>
      <c r="B18" s="474"/>
      <c r="C18" s="187"/>
      <c r="D18" s="127"/>
      <c r="E18" s="420"/>
      <c r="F18" s="126"/>
      <c r="G18" s="265"/>
      <c r="H18" s="473"/>
      <c r="I18" s="212"/>
      <c r="J18" s="252"/>
      <c r="K18" s="472"/>
      <c r="L18" s="142"/>
      <c r="M18" s="101"/>
      <c r="N18" s="471"/>
      <c r="O18" s="414"/>
      <c r="P18" s="127"/>
      <c r="Q18" s="126"/>
      <c r="R18" s="178"/>
      <c r="S18" s="470"/>
      <c r="T18" s="184"/>
      <c r="U18" s="178"/>
      <c r="V18" s="178"/>
      <c r="W18" s="177"/>
      <c r="X18" s="174"/>
      <c r="Y18" s="178"/>
      <c r="Z18" s="446"/>
      <c r="AA18" s="175"/>
      <c r="AB18" s="184"/>
      <c r="AC18" s="173"/>
      <c r="AD18" s="469">
        <f>SUM(AD9:AD17)</f>
        <v>80</v>
      </c>
      <c r="AE18" s="465"/>
      <c r="AF18" s="98"/>
      <c r="AG18" s="98"/>
      <c r="AH18" s="98"/>
      <c r="AI18" s="98"/>
      <c r="AJ18" s="98"/>
    </row>
    <row r="19" spans="1:36" x14ac:dyDescent="0.25">
      <c r="A19" s="217"/>
      <c r="B19" s="468" t="s">
        <v>116</v>
      </c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0"/>
      <c r="AE19" s="465"/>
      <c r="AF19" s="98" t="s">
        <v>3</v>
      </c>
      <c r="AG19" s="467"/>
      <c r="AH19" s="98"/>
      <c r="AI19" s="98"/>
      <c r="AJ19" s="98"/>
    </row>
    <row r="20" spans="1:36" ht="15.75" thickBot="1" x14ac:dyDescent="0.3">
      <c r="A20" s="217"/>
      <c r="B20" s="466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7"/>
      <c r="AE20" s="465"/>
      <c r="AF20" s="98"/>
      <c r="AG20" s="98"/>
      <c r="AH20" s="98" t="s">
        <v>3</v>
      </c>
      <c r="AI20" s="98"/>
      <c r="AJ20" s="98"/>
    </row>
    <row r="21" spans="1:36" x14ac:dyDescent="0.25">
      <c r="A21" s="171"/>
      <c r="B21" s="431" t="s">
        <v>115</v>
      </c>
      <c r="C21" s="464" t="s">
        <v>21</v>
      </c>
      <c r="D21" s="301">
        <v>2</v>
      </c>
      <c r="E21" s="437">
        <v>2</v>
      </c>
      <c r="F21" s="419">
        <v>2</v>
      </c>
      <c r="G21" s="461">
        <v>2</v>
      </c>
      <c r="H21" s="462"/>
      <c r="I21" s="459"/>
      <c r="J21" s="463"/>
      <c r="K21" s="461"/>
      <c r="L21" s="301"/>
      <c r="M21" s="437"/>
      <c r="N21" s="419"/>
      <c r="O21" s="461"/>
      <c r="P21" s="301"/>
      <c r="Q21" s="437"/>
      <c r="R21" s="301"/>
      <c r="S21" s="439"/>
      <c r="T21" s="301"/>
      <c r="U21" s="437"/>
      <c r="V21" s="437"/>
      <c r="W21" s="439"/>
      <c r="X21" s="460"/>
      <c r="Y21" s="437"/>
      <c r="Z21" s="400"/>
      <c r="AA21" s="317"/>
      <c r="AB21" s="301" t="s">
        <v>114</v>
      </c>
      <c r="AC21" s="256" t="s">
        <v>62</v>
      </c>
      <c r="AD21" s="193">
        <v>4</v>
      </c>
      <c r="AE21" s="248"/>
      <c r="AF21" s="98"/>
      <c r="AG21" s="98"/>
      <c r="AH21" s="98"/>
      <c r="AI21" s="98"/>
      <c r="AJ21" s="98"/>
    </row>
    <row r="22" spans="1:36" x14ac:dyDescent="0.25">
      <c r="A22" s="171"/>
      <c r="B22" s="431" t="s">
        <v>113</v>
      </c>
      <c r="C22" s="299" t="s">
        <v>21</v>
      </c>
      <c r="D22" s="301"/>
      <c r="E22" s="437"/>
      <c r="F22" s="419"/>
      <c r="G22" s="461"/>
      <c r="H22" s="462">
        <v>2</v>
      </c>
      <c r="I22" s="459">
        <v>2</v>
      </c>
      <c r="J22" s="143"/>
      <c r="K22" s="461"/>
      <c r="L22" s="301"/>
      <c r="M22" s="459"/>
      <c r="N22" s="105"/>
      <c r="O22" s="461"/>
      <c r="P22" s="301"/>
      <c r="Q22" s="437"/>
      <c r="R22" s="301"/>
      <c r="S22" s="461"/>
      <c r="T22" s="301"/>
      <c r="U22" s="437"/>
      <c r="V22" s="437"/>
      <c r="W22" s="439"/>
      <c r="X22" s="460"/>
      <c r="Y22" s="437"/>
      <c r="Z22" s="400"/>
      <c r="AA22" s="317"/>
      <c r="AB22" s="301" t="s">
        <v>36</v>
      </c>
      <c r="AC22" s="256"/>
      <c r="AD22" s="436">
        <v>2</v>
      </c>
      <c r="AE22" s="98"/>
      <c r="AF22" s="98"/>
      <c r="AG22" s="98"/>
      <c r="AH22" s="98"/>
      <c r="AI22" s="98"/>
      <c r="AJ22" s="98"/>
    </row>
    <row r="23" spans="1:36" x14ac:dyDescent="0.25">
      <c r="A23" s="171"/>
      <c r="B23" s="431" t="s">
        <v>112</v>
      </c>
      <c r="C23" s="299" t="s">
        <v>21</v>
      </c>
      <c r="D23" s="301">
        <v>1</v>
      </c>
      <c r="E23" s="149">
        <v>1</v>
      </c>
      <c r="F23" s="419">
        <v>1</v>
      </c>
      <c r="G23" s="423">
        <v>1</v>
      </c>
      <c r="H23" s="399">
        <v>1</v>
      </c>
      <c r="I23" s="113">
        <v>1</v>
      </c>
      <c r="J23" s="105">
        <v>1</v>
      </c>
      <c r="K23" s="423">
        <v>1</v>
      </c>
      <c r="L23" s="301">
        <v>1</v>
      </c>
      <c r="M23" s="113">
        <v>1</v>
      </c>
      <c r="N23" s="105">
        <v>1</v>
      </c>
      <c r="O23" s="423">
        <v>1</v>
      </c>
      <c r="P23" s="111">
        <v>1</v>
      </c>
      <c r="Q23" s="149">
        <v>1</v>
      </c>
      <c r="R23" s="104">
        <v>1</v>
      </c>
      <c r="S23" s="423">
        <v>1</v>
      </c>
      <c r="T23" s="111">
        <v>1</v>
      </c>
      <c r="U23" s="149">
        <v>1</v>
      </c>
      <c r="V23" s="105">
        <v>1</v>
      </c>
      <c r="W23" s="99">
        <v>1</v>
      </c>
      <c r="X23" s="104"/>
      <c r="Y23" s="105"/>
      <c r="Z23" s="453"/>
      <c r="AA23" s="214"/>
      <c r="AB23" s="301" t="s">
        <v>21</v>
      </c>
      <c r="AC23" s="224"/>
      <c r="AD23" s="436">
        <v>10</v>
      </c>
      <c r="AE23" s="98"/>
      <c r="AF23" s="98"/>
      <c r="AG23" s="98"/>
      <c r="AH23" s="98"/>
      <c r="AI23" s="98"/>
      <c r="AJ23" s="98"/>
    </row>
    <row r="24" spans="1:36" x14ac:dyDescent="0.25">
      <c r="A24" s="171"/>
      <c r="B24" s="114" t="s">
        <v>111</v>
      </c>
      <c r="C24" s="299" t="s">
        <v>21</v>
      </c>
      <c r="D24" s="104">
        <v>1</v>
      </c>
      <c r="E24" s="437">
        <v>2</v>
      </c>
      <c r="F24" s="105">
        <v>1</v>
      </c>
      <c r="G24" s="459">
        <v>2</v>
      </c>
      <c r="H24" s="111">
        <v>1</v>
      </c>
      <c r="I24" s="437">
        <v>2</v>
      </c>
      <c r="J24" s="105">
        <v>1</v>
      </c>
      <c r="K24" s="459">
        <v>2</v>
      </c>
      <c r="L24" s="111">
        <v>1</v>
      </c>
      <c r="M24" s="437">
        <v>2</v>
      </c>
      <c r="N24" s="105">
        <v>2</v>
      </c>
      <c r="O24" s="132">
        <v>2</v>
      </c>
      <c r="P24" s="104">
        <v>1</v>
      </c>
      <c r="Q24" s="459">
        <v>2</v>
      </c>
      <c r="R24" s="105">
        <v>1</v>
      </c>
      <c r="S24" s="132">
        <v>2</v>
      </c>
      <c r="T24" s="104">
        <v>1</v>
      </c>
      <c r="U24" s="459">
        <v>2</v>
      </c>
      <c r="V24" s="105">
        <v>1</v>
      </c>
      <c r="W24" s="99">
        <v>2</v>
      </c>
      <c r="X24" s="104">
        <v>1</v>
      </c>
      <c r="Y24" s="149">
        <v>2</v>
      </c>
      <c r="Z24" s="458"/>
      <c r="AA24" s="214"/>
      <c r="AB24" s="301" t="s">
        <v>21</v>
      </c>
      <c r="AC24" s="131" t="s">
        <v>62</v>
      </c>
      <c r="AD24" s="99">
        <v>22</v>
      </c>
      <c r="AE24" s="98"/>
      <c r="AF24" s="98" t="s">
        <v>3</v>
      </c>
      <c r="AG24" s="98"/>
      <c r="AH24" s="98"/>
      <c r="AI24" s="98"/>
      <c r="AJ24" s="98"/>
    </row>
    <row r="25" spans="1:36" x14ac:dyDescent="0.25">
      <c r="A25" s="171"/>
      <c r="B25" s="114" t="s">
        <v>27</v>
      </c>
      <c r="C25" s="299" t="s">
        <v>21</v>
      </c>
      <c r="D25" s="104"/>
      <c r="E25" s="149"/>
      <c r="F25" s="105"/>
      <c r="G25" s="423"/>
      <c r="H25" s="110"/>
      <c r="I25" s="149"/>
      <c r="J25" s="131"/>
      <c r="K25" s="423"/>
      <c r="L25" s="104">
        <v>2</v>
      </c>
      <c r="M25" s="149">
        <v>2</v>
      </c>
      <c r="N25" s="104">
        <v>2</v>
      </c>
      <c r="O25" s="132">
        <v>2</v>
      </c>
      <c r="P25" s="104">
        <v>2</v>
      </c>
      <c r="Q25" s="149">
        <v>2</v>
      </c>
      <c r="R25" s="104">
        <v>2</v>
      </c>
      <c r="S25" s="132">
        <v>2</v>
      </c>
      <c r="T25" s="104">
        <v>2</v>
      </c>
      <c r="U25" s="149">
        <v>2</v>
      </c>
      <c r="V25" s="454">
        <v>2</v>
      </c>
      <c r="W25" s="132">
        <v>2</v>
      </c>
      <c r="X25" s="421">
        <v>2</v>
      </c>
      <c r="Y25" s="149">
        <v>2</v>
      </c>
      <c r="Z25" s="458"/>
      <c r="AA25" s="214"/>
      <c r="AB25" s="457" t="s">
        <v>21</v>
      </c>
      <c r="AC25" s="256" t="s">
        <v>62</v>
      </c>
      <c r="AD25" s="99">
        <v>14</v>
      </c>
      <c r="AE25" s="98"/>
      <c r="AF25" s="98" t="s">
        <v>3</v>
      </c>
      <c r="AG25" s="98"/>
      <c r="AH25" s="98"/>
      <c r="AI25" s="98"/>
      <c r="AJ25" s="98"/>
    </row>
    <row r="26" spans="1:36" x14ac:dyDescent="0.25">
      <c r="A26" s="171"/>
      <c r="B26" s="114" t="s">
        <v>110</v>
      </c>
      <c r="C26" s="299" t="s">
        <v>21</v>
      </c>
      <c r="D26" s="104">
        <v>2</v>
      </c>
      <c r="E26" s="239">
        <v>2</v>
      </c>
      <c r="F26" s="105">
        <v>2</v>
      </c>
      <c r="G26" s="456">
        <v>2</v>
      </c>
      <c r="H26" s="107"/>
      <c r="I26" s="239"/>
      <c r="J26" s="131"/>
      <c r="K26" s="456"/>
      <c r="L26" s="104"/>
      <c r="M26" s="239"/>
      <c r="N26" s="105"/>
      <c r="O26" s="456"/>
      <c r="P26" s="104"/>
      <c r="Q26" s="239"/>
      <c r="R26" s="104"/>
      <c r="S26" s="237"/>
      <c r="T26" s="104"/>
      <c r="U26" s="239"/>
      <c r="V26" s="239"/>
      <c r="W26" s="237"/>
      <c r="X26" s="236"/>
      <c r="Y26" s="239"/>
      <c r="Z26" s="455"/>
      <c r="AA26" s="214"/>
      <c r="AB26" s="104" t="s">
        <v>36</v>
      </c>
      <c r="AC26" s="256" t="s">
        <v>62</v>
      </c>
      <c r="AD26" s="99">
        <v>4</v>
      </c>
      <c r="AE26" s="98"/>
      <c r="AF26" s="98"/>
      <c r="AG26" s="98"/>
      <c r="AH26" s="98"/>
      <c r="AI26" s="98"/>
      <c r="AJ26" s="98"/>
    </row>
    <row r="27" spans="1:36" x14ac:dyDescent="0.25">
      <c r="A27" s="171"/>
      <c r="B27" s="114" t="s">
        <v>109</v>
      </c>
      <c r="C27" s="299" t="s">
        <v>21</v>
      </c>
      <c r="D27" s="433"/>
      <c r="E27" s="239"/>
      <c r="F27" s="105"/>
      <c r="G27" s="456"/>
      <c r="H27" s="111">
        <v>2</v>
      </c>
      <c r="I27" s="239">
        <v>2</v>
      </c>
      <c r="J27" s="105">
        <v>2</v>
      </c>
      <c r="K27" s="456">
        <v>2</v>
      </c>
      <c r="L27" s="104"/>
      <c r="M27" s="239"/>
      <c r="N27" s="418"/>
      <c r="O27" s="456"/>
      <c r="P27" s="104"/>
      <c r="Q27" s="271"/>
      <c r="R27" s="105"/>
      <c r="S27" s="237"/>
      <c r="T27" s="104"/>
      <c r="U27" s="239"/>
      <c r="V27" s="239"/>
      <c r="W27" s="237"/>
      <c r="X27" s="236"/>
      <c r="Y27" s="239"/>
      <c r="Z27" s="455"/>
      <c r="AA27" s="214"/>
      <c r="AB27" s="301" t="s">
        <v>36</v>
      </c>
      <c r="AC27" s="256" t="s">
        <v>62</v>
      </c>
      <c r="AD27" s="99">
        <v>4</v>
      </c>
      <c r="AE27" s="98"/>
      <c r="AF27" s="98"/>
      <c r="AG27" s="98"/>
      <c r="AH27" s="98"/>
      <c r="AI27" s="98"/>
      <c r="AJ27" s="98"/>
    </row>
    <row r="28" spans="1:36" x14ac:dyDescent="0.25">
      <c r="A28" s="171"/>
      <c r="B28" s="114" t="s">
        <v>99</v>
      </c>
      <c r="C28" s="299" t="s">
        <v>21</v>
      </c>
      <c r="D28" s="104">
        <v>4</v>
      </c>
      <c r="E28" s="139">
        <v>2</v>
      </c>
      <c r="F28" s="105">
        <v>4</v>
      </c>
      <c r="G28" s="420">
        <v>2</v>
      </c>
      <c r="H28" s="111">
        <v>4</v>
      </c>
      <c r="I28" s="139">
        <v>2</v>
      </c>
      <c r="J28" s="105">
        <v>4</v>
      </c>
      <c r="K28" s="415">
        <v>2</v>
      </c>
      <c r="L28" s="104">
        <v>4</v>
      </c>
      <c r="M28" s="149">
        <v>2</v>
      </c>
      <c r="N28" s="105">
        <v>4</v>
      </c>
      <c r="O28" s="423">
        <v>2</v>
      </c>
      <c r="P28" s="111">
        <v>4</v>
      </c>
      <c r="Q28" s="133">
        <v>2</v>
      </c>
      <c r="R28" s="105">
        <v>4</v>
      </c>
      <c r="S28" s="132">
        <v>2</v>
      </c>
      <c r="T28" s="111">
        <v>4</v>
      </c>
      <c r="U28" s="149">
        <v>2</v>
      </c>
      <c r="V28" s="454"/>
      <c r="W28" s="132"/>
      <c r="X28" s="222"/>
      <c r="Y28" s="105"/>
      <c r="Z28" s="453"/>
      <c r="AA28" s="214"/>
      <c r="AB28" s="301" t="s">
        <v>21</v>
      </c>
      <c r="AC28" s="100"/>
      <c r="AD28" s="99">
        <v>18</v>
      </c>
      <c r="AE28" s="98"/>
      <c r="AF28" s="98"/>
      <c r="AG28" s="98"/>
      <c r="AH28" s="98"/>
      <c r="AI28" s="98"/>
      <c r="AJ28" s="98"/>
    </row>
    <row r="29" spans="1:36" x14ac:dyDescent="0.25">
      <c r="A29" s="171"/>
      <c r="B29" s="114" t="s">
        <v>108</v>
      </c>
      <c r="C29" s="299" t="s">
        <v>21</v>
      </c>
      <c r="D29" s="104">
        <v>1</v>
      </c>
      <c r="E29" s="139">
        <v>2</v>
      </c>
      <c r="F29" s="105">
        <v>1</v>
      </c>
      <c r="G29" s="420">
        <v>2</v>
      </c>
      <c r="H29" s="111">
        <v>1</v>
      </c>
      <c r="I29" s="139">
        <v>2</v>
      </c>
      <c r="J29" s="105">
        <v>1</v>
      </c>
      <c r="K29" s="415">
        <v>2</v>
      </c>
      <c r="L29" s="101"/>
      <c r="M29" s="139"/>
      <c r="N29" s="105"/>
      <c r="O29" s="415"/>
      <c r="P29" s="111"/>
      <c r="Q29" s="149"/>
      <c r="R29" s="104"/>
      <c r="S29" s="394"/>
      <c r="T29" s="111"/>
      <c r="U29" s="149"/>
      <c r="V29" s="149"/>
      <c r="W29" s="132"/>
      <c r="X29" s="229"/>
      <c r="Y29" s="149"/>
      <c r="Z29" s="393"/>
      <c r="AA29" s="208"/>
      <c r="AB29" s="301" t="s">
        <v>21</v>
      </c>
      <c r="AC29" s="146"/>
      <c r="AD29" s="99">
        <v>8</v>
      </c>
      <c r="AE29" s="98"/>
      <c r="AF29" s="98"/>
      <c r="AG29" s="98"/>
      <c r="AH29" s="98"/>
      <c r="AI29" s="98"/>
      <c r="AJ29" s="98"/>
    </row>
    <row r="30" spans="1:36" x14ac:dyDescent="0.25">
      <c r="A30" s="171"/>
      <c r="B30" s="452" t="s">
        <v>35</v>
      </c>
      <c r="C30" s="299" t="s">
        <v>21</v>
      </c>
      <c r="D30" s="104"/>
      <c r="E30" s="139"/>
      <c r="F30" s="126"/>
      <c r="G30" s="451"/>
      <c r="H30" s="107"/>
      <c r="I30" s="131"/>
      <c r="J30" s="256"/>
      <c r="K30" s="423"/>
      <c r="L30" s="111"/>
      <c r="M30" s="139"/>
      <c r="N30" s="222"/>
      <c r="O30" s="99"/>
      <c r="P30" s="101"/>
      <c r="Q30" s="210"/>
      <c r="R30" s="126"/>
      <c r="S30" s="129"/>
      <c r="T30" s="104"/>
      <c r="U30" s="105"/>
      <c r="V30" s="105"/>
      <c r="W30" s="99"/>
      <c r="X30" s="104"/>
      <c r="Y30" s="105"/>
      <c r="Z30" s="417"/>
      <c r="AA30" s="208"/>
      <c r="AB30" s="104" t="s">
        <v>107</v>
      </c>
      <c r="AC30" s="146"/>
      <c r="AD30" s="99">
        <v>2</v>
      </c>
      <c r="AE30" s="98"/>
      <c r="AF30" s="98"/>
      <c r="AG30" s="98"/>
      <c r="AH30" s="98"/>
      <c r="AI30" s="98"/>
      <c r="AJ30" s="98"/>
    </row>
    <row r="31" spans="1:36" ht="15.6" customHeight="1" thickBot="1" x14ac:dyDescent="0.3">
      <c r="A31" s="171"/>
      <c r="B31" s="187"/>
      <c r="C31" s="187"/>
      <c r="D31" s="174"/>
      <c r="E31" s="253"/>
      <c r="F31" s="178"/>
      <c r="G31" s="450"/>
      <c r="H31" s="180"/>
      <c r="I31" s="183"/>
      <c r="J31" s="449"/>
      <c r="K31" s="448"/>
      <c r="L31" s="184"/>
      <c r="M31" s="253"/>
      <c r="N31" s="447"/>
      <c r="O31" s="177"/>
      <c r="P31" s="174"/>
      <c r="Q31" s="179"/>
      <c r="R31" s="178"/>
      <c r="S31" s="177"/>
      <c r="T31" s="174"/>
      <c r="U31" s="178"/>
      <c r="V31" s="178"/>
      <c r="W31" s="177"/>
      <c r="X31" s="174"/>
      <c r="Y31" s="178"/>
      <c r="Z31" s="446"/>
      <c r="AA31" s="175"/>
      <c r="AB31" s="174"/>
      <c r="AC31" s="173"/>
      <c r="AD31" s="207">
        <f>SUM(AD21:AD30)</f>
        <v>88</v>
      </c>
      <c r="AE31" s="98"/>
      <c r="AF31" s="98"/>
      <c r="AG31" s="98"/>
      <c r="AH31" s="98"/>
      <c r="AI31" s="98"/>
      <c r="AJ31" s="98"/>
    </row>
    <row r="32" spans="1:36" ht="29.45" customHeight="1" thickBot="1" x14ac:dyDescent="0.3">
      <c r="A32" s="171"/>
      <c r="B32" s="68"/>
      <c r="C32" s="445"/>
      <c r="D32" s="444" t="s">
        <v>106</v>
      </c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3"/>
      <c r="AB32" s="443"/>
      <c r="AC32" s="443"/>
      <c r="AD32" s="442"/>
      <c r="AE32" s="98"/>
      <c r="AF32" s="98"/>
      <c r="AG32" s="98"/>
      <c r="AH32" s="98"/>
      <c r="AI32" s="98"/>
      <c r="AJ32" s="98"/>
    </row>
    <row r="33" spans="1:36" x14ac:dyDescent="0.25">
      <c r="A33" s="171"/>
      <c r="B33" s="431" t="s">
        <v>105</v>
      </c>
      <c r="C33" s="299" t="s">
        <v>21</v>
      </c>
      <c r="D33" s="301"/>
      <c r="E33" s="440"/>
      <c r="F33" s="419"/>
      <c r="G33" s="441"/>
      <c r="H33" s="399">
        <v>1</v>
      </c>
      <c r="I33" s="440">
        <v>2</v>
      </c>
      <c r="J33" s="419">
        <v>1</v>
      </c>
      <c r="K33" s="430">
        <v>2</v>
      </c>
      <c r="L33" s="399">
        <v>1</v>
      </c>
      <c r="M33" s="440">
        <v>2</v>
      </c>
      <c r="N33" s="419">
        <v>1</v>
      </c>
      <c r="O33" s="439">
        <v>2</v>
      </c>
      <c r="P33" s="438"/>
      <c r="Q33" s="264"/>
      <c r="R33" s="437"/>
      <c r="S33" s="436"/>
      <c r="T33" s="399"/>
      <c r="U33" s="418"/>
      <c r="V33" s="418"/>
      <c r="W33" s="436"/>
      <c r="X33" s="433"/>
      <c r="Y33" s="418"/>
      <c r="Z33" s="435"/>
      <c r="AA33" s="434"/>
      <c r="AB33" s="433" t="s">
        <v>104</v>
      </c>
      <c r="AC33" s="419" t="s">
        <v>62</v>
      </c>
      <c r="AD33" s="432">
        <v>8</v>
      </c>
      <c r="AE33" s="98"/>
      <c r="AF33" s="98"/>
      <c r="AG33" s="98"/>
      <c r="AH33" s="98"/>
      <c r="AI33" s="98"/>
      <c r="AJ33" s="98"/>
    </row>
    <row r="34" spans="1:36" x14ac:dyDescent="0.25">
      <c r="A34" s="171"/>
      <c r="B34" s="431" t="s">
        <v>103</v>
      </c>
      <c r="C34" s="299" t="s">
        <v>21</v>
      </c>
      <c r="D34" s="301">
        <v>2</v>
      </c>
      <c r="E34" s="139">
        <v>4</v>
      </c>
      <c r="F34" s="301">
        <v>2</v>
      </c>
      <c r="G34" s="430">
        <v>4</v>
      </c>
      <c r="H34" s="301">
        <v>2</v>
      </c>
      <c r="I34" s="139">
        <v>4</v>
      </c>
      <c r="J34" s="301">
        <v>2</v>
      </c>
      <c r="K34" s="394">
        <v>4</v>
      </c>
      <c r="L34" s="301">
        <v>2</v>
      </c>
      <c r="M34" s="139">
        <v>4</v>
      </c>
      <c r="N34" s="301">
        <v>2</v>
      </c>
      <c r="O34" s="430">
        <v>4</v>
      </c>
      <c r="P34" s="301">
        <v>2</v>
      </c>
      <c r="Q34" s="139">
        <v>4</v>
      </c>
      <c r="R34" s="301">
        <v>2</v>
      </c>
      <c r="S34" s="430">
        <v>4</v>
      </c>
      <c r="T34" s="301">
        <v>2</v>
      </c>
      <c r="U34" s="139">
        <v>4</v>
      </c>
      <c r="V34" s="105">
        <v>2</v>
      </c>
      <c r="W34" s="430">
        <v>4</v>
      </c>
      <c r="X34" s="127"/>
      <c r="Y34" s="105"/>
      <c r="Z34" s="413"/>
      <c r="AA34" s="429"/>
      <c r="AB34" s="107" t="s">
        <v>102</v>
      </c>
      <c r="AC34" s="419" t="s">
        <v>62</v>
      </c>
      <c r="AD34" s="129">
        <v>40</v>
      </c>
      <c r="AE34" s="98"/>
      <c r="AF34" s="98"/>
      <c r="AG34" s="98"/>
      <c r="AH34" s="98"/>
      <c r="AI34" s="98"/>
      <c r="AJ34" s="98"/>
    </row>
    <row r="35" spans="1:36" x14ac:dyDescent="0.25">
      <c r="A35" s="171"/>
      <c r="B35" s="428" t="s">
        <v>101</v>
      </c>
      <c r="C35" s="427" t="s">
        <v>21</v>
      </c>
      <c r="D35" s="424"/>
      <c r="E35" s="239"/>
      <c r="F35" s="424"/>
      <c r="G35" s="237"/>
      <c r="H35" s="107"/>
      <c r="I35" s="271"/>
      <c r="J35" s="131"/>
      <c r="K35" s="237"/>
      <c r="L35" s="424"/>
      <c r="M35" s="239"/>
      <c r="N35" s="424"/>
      <c r="O35" s="237"/>
      <c r="P35" s="424"/>
      <c r="Q35" s="239"/>
      <c r="R35" s="424"/>
      <c r="S35" s="237"/>
      <c r="T35" s="424"/>
      <c r="U35" s="239"/>
      <c r="V35" s="424"/>
      <c r="W35" s="237"/>
      <c r="X35" s="107">
        <v>2</v>
      </c>
      <c r="Y35" s="426">
        <v>3</v>
      </c>
      <c r="Z35" s="425"/>
      <c r="AA35" s="214"/>
      <c r="AB35" s="424" t="s">
        <v>36</v>
      </c>
      <c r="AC35" s="419"/>
      <c r="AD35" s="238">
        <v>3</v>
      </c>
      <c r="AE35" s="98"/>
      <c r="AF35" s="98"/>
      <c r="AG35" s="98"/>
      <c r="AH35" s="98"/>
      <c r="AI35" s="98"/>
      <c r="AJ35" s="98"/>
    </row>
    <row r="36" spans="1:36" x14ac:dyDescent="0.25">
      <c r="A36" s="171"/>
      <c r="B36" s="114" t="s">
        <v>100</v>
      </c>
      <c r="C36" s="255" t="s">
        <v>32</v>
      </c>
      <c r="D36" s="104"/>
      <c r="E36" s="139"/>
      <c r="F36" s="105"/>
      <c r="G36" s="265"/>
      <c r="H36" s="104"/>
      <c r="I36" s="257"/>
      <c r="J36" s="105"/>
      <c r="K36" s="415"/>
      <c r="L36" s="104"/>
      <c r="M36" s="149"/>
      <c r="N36" s="104"/>
      <c r="O36" s="414"/>
      <c r="P36" s="104">
        <v>2</v>
      </c>
      <c r="Q36" s="139">
        <v>2</v>
      </c>
      <c r="R36" s="105">
        <v>2</v>
      </c>
      <c r="S36" s="423">
        <v>2</v>
      </c>
      <c r="T36" s="101"/>
      <c r="U36" s="126"/>
      <c r="V36" s="126"/>
      <c r="W36" s="129"/>
      <c r="X36" s="101"/>
      <c r="Y36" s="126"/>
      <c r="Z36" s="417"/>
      <c r="AA36" s="208"/>
      <c r="AB36" s="101" t="s">
        <v>36</v>
      </c>
      <c r="AC36" s="419" t="s">
        <v>62</v>
      </c>
      <c r="AD36" s="129">
        <v>4</v>
      </c>
      <c r="AE36" s="98"/>
      <c r="AF36" s="98"/>
      <c r="AG36" s="98"/>
      <c r="AH36" s="98"/>
      <c r="AI36" s="98"/>
      <c r="AJ36" s="98"/>
    </row>
    <row r="37" spans="1:36" x14ac:dyDescent="0.25">
      <c r="A37" s="171"/>
      <c r="B37" s="114" t="s">
        <v>99</v>
      </c>
      <c r="C37" s="299" t="s">
        <v>21</v>
      </c>
      <c r="D37" s="104"/>
      <c r="E37" s="139"/>
      <c r="F37" s="105"/>
      <c r="G37" s="265"/>
      <c r="H37" s="301"/>
      <c r="I37" s="422"/>
      <c r="J37" s="105"/>
      <c r="K37" s="415"/>
      <c r="L37" s="104"/>
      <c r="M37" s="139"/>
      <c r="N37" s="105"/>
      <c r="O37" s="414"/>
      <c r="P37" s="104"/>
      <c r="Q37" s="210"/>
      <c r="R37" s="105"/>
      <c r="S37" s="414"/>
      <c r="T37" s="101"/>
      <c r="U37" s="139"/>
      <c r="V37" s="126">
        <v>4</v>
      </c>
      <c r="W37" s="394">
        <v>2</v>
      </c>
      <c r="X37" s="421">
        <v>4</v>
      </c>
      <c r="Y37" s="149">
        <v>2</v>
      </c>
      <c r="Z37" s="393"/>
      <c r="AA37" s="208"/>
      <c r="AB37" s="101" t="s">
        <v>21</v>
      </c>
      <c r="AC37" s="126"/>
      <c r="AD37" s="129">
        <v>4</v>
      </c>
      <c r="AE37" s="98"/>
      <c r="AF37" s="98"/>
      <c r="AG37" s="98"/>
      <c r="AH37" s="98"/>
      <c r="AI37" s="98"/>
      <c r="AJ37" s="98"/>
    </row>
    <row r="38" spans="1:36" x14ac:dyDescent="0.25">
      <c r="A38" s="171"/>
      <c r="B38" s="114" t="s">
        <v>98</v>
      </c>
      <c r="C38" s="299" t="s">
        <v>21</v>
      </c>
      <c r="D38" s="104"/>
      <c r="E38" s="139"/>
      <c r="F38" s="105"/>
      <c r="G38" s="265"/>
      <c r="H38" s="301"/>
      <c r="I38" s="257"/>
      <c r="J38" s="105"/>
      <c r="K38" s="415"/>
      <c r="L38" s="104"/>
      <c r="M38" s="139"/>
      <c r="N38" s="105"/>
      <c r="O38" s="414"/>
      <c r="P38" s="104"/>
      <c r="Q38" s="210"/>
      <c r="R38" s="105"/>
      <c r="S38" s="414"/>
      <c r="T38" s="101"/>
      <c r="U38" s="126"/>
      <c r="V38" s="126"/>
      <c r="W38" s="129"/>
      <c r="X38" s="101">
        <v>1</v>
      </c>
      <c r="Y38" s="139">
        <v>1</v>
      </c>
      <c r="Z38" s="393"/>
      <c r="AA38" s="208"/>
      <c r="AB38" s="101" t="s">
        <v>21</v>
      </c>
      <c r="AC38" s="126"/>
      <c r="AD38" s="129">
        <v>1</v>
      </c>
      <c r="AE38" s="98"/>
      <c r="AF38" s="98"/>
      <c r="AG38" s="98"/>
      <c r="AH38" s="98"/>
      <c r="AI38" s="98"/>
      <c r="AJ38" s="98"/>
    </row>
    <row r="39" spans="1:36" x14ac:dyDescent="0.25">
      <c r="A39" s="171"/>
      <c r="B39" s="114" t="s">
        <v>97</v>
      </c>
      <c r="C39" s="299" t="s">
        <v>21</v>
      </c>
      <c r="D39" s="104"/>
      <c r="E39" s="139"/>
      <c r="F39" s="105"/>
      <c r="G39" s="265"/>
      <c r="H39" s="104">
        <v>1</v>
      </c>
      <c r="I39" s="139">
        <v>1</v>
      </c>
      <c r="J39" s="105">
        <v>1</v>
      </c>
      <c r="K39" s="415">
        <v>1</v>
      </c>
      <c r="L39" s="104"/>
      <c r="M39" s="139"/>
      <c r="N39" s="105"/>
      <c r="O39" s="414"/>
      <c r="P39" s="104"/>
      <c r="Q39" s="210"/>
      <c r="R39" s="105"/>
      <c r="S39" s="414"/>
      <c r="T39" s="104"/>
      <c r="U39" s="139"/>
      <c r="V39" s="105"/>
      <c r="W39" s="415"/>
      <c r="X39" s="101"/>
      <c r="Y39" s="126"/>
      <c r="Z39" s="417"/>
      <c r="AA39" s="208"/>
      <c r="AB39" s="101" t="s">
        <v>21</v>
      </c>
      <c r="AC39" s="105" t="s">
        <v>62</v>
      </c>
      <c r="AD39" s="129">
        <v>2</v>
      </c>
      <c r="AE39" s="98"/>
      <c r="AF39" s="98"/>
      <c r="AG39" s="98"/>
      <c r="AH39" s="98"/>
      <c r="AI39" s="98"/>
      <c r="AJ39" s="98"/>
    </row>
    <row r="40" spans="1:36" x14ac:dyDescent="0.25">
      <c r="A40" s="171"/>
      <c r="B40" s="114" t="s">
        <v>96</v>
      </c>
      <c r="C40" s="255" t="s">
        <v>32</v>
      </c>
      <c r="D40" s="104"/>
      <c r="E40" s="139"/>
      <c r="F40" s="105"/>
      <c r="G40" s="265"/>
      <c r="H40" s="110"/>
      <c r="I40" s="257"/>
      <c r="J40" s="131"/>
      <c r="K40" s="415"/>
      <c r="L40" s="104"/>
      <c r="M40" s="139"/>
      <c r="N40" s="105"/>
      <c r="O40" s="129"/>
      <c r="P40" s="104">
        <v>2</v>
      </c>
      <c r="Q40" s="420">
        <v>3</v>
      </c>
      <c r="R40" s="105">
        <v>2</v>
      </c>
      <c r="S40" s="415">
        <v>3</v>
      </c>
      <c r="T40" s="101"/>
      <c r="U40" s="126"/>
      <c r="V40" s="126"/>
      <c r="W40" s="129"/>
      <c r="X40" s="101"/>
      <c r="Y40" s="126"/>
      <c r="Z40" s="417"/>
      <c r="AA40" s="208"/>
      <c r="AB40" s="101" t="s">
        <v>36</v>
      </c>
      <c r="AC40" s="419" t="s">
        <v>62</v>
      </c>
      <c r="AD40" s="129">
        <v>6</v>
      </c>
      <c r="AE40" s="98"/>
      <c r="AF40" s="98"/>
      <c r="AG40" s="98"/>
      <c r="AH40" s="98"/>
      <c r="AI40" s="98"/>
      <c r="AJ40" s="98"/>
    </row>
    <row r="41" spans="1:36" x14ac:dyDescent="0.25">
      <c r="A41" s="171"/>
      <c r="B41" s="114" t="s">
        <v>95</v>
      </c>
      <c r="C41" s="299" t="s">
        <v>21</v>
      </c>
      <c r="D41" s="104"/>
      <c r="E41" s="139"/>
      <c r="F41" s="105"/>
      <c r="G41" s="265"/>
      <c r="H41" s="110"/>
      <c r="I41" s="257"/>
      <c r="J41" s="131"/>
      <c r="K41" s="415"/>
      <c r="L41" s="104">
        <v>1</v>
      </c>
      <c r="M41" s="139">
        <v>2</v>
      </c>
      <c r="N41" s="105">
        <v>1</v>
      </c>
      <c r="O41" s="394">
        <v>2</v>
      </c>
      <c r="P41" s="104">
        <v>1</v>
      </c>
      <c r="Q41" s="139">
        <v>2</v>
      </c>
      <c r="R41" s="105">
        <v>1</v>
      </c>
      <c r="S41" s="415">
        <v>2</v>
      </c>
      <c r="T41" s="101"/>
      <c r="U41" s="126"/>
      <c r="V41" s="126"/>
      <c r="W41" s="129"/>
      <c r="X41" s="101"/>
      <c r="Y41" s="126"/>
      <c r="Z41" s="417"/>
      <c r="AA41" s="208"/>
      <c r="AB41" s="101" t="s">
        <v>21</v>
      </c>
      <c r="AC41" s="146"/>
      <c r="AD41" s="129">
        <v>8</v>
      </c>
      <c r="AE41" s="98"/>
      <c r="AF41" s="98"/>
      <c r="AG41" s="98"/>
      <c r="AH41" s="98"/>
      <c r="AI41" s="98"/>
      <c r="AJ41" s="98"/>
    </row>
    <row r="42" spans="1:36" x14ac:dyDescent="0.25">
      <c r="A42" s="171"/>
      <c r="B42" s="114" t="s">
        <v>94</v>
      </c>
      <c r="C42" s="299" t="s">
        <v>21</v>
      </c>
      <c r="D42" s="104"/>
      <c r="E42" s="139"/>
      <c r="F42" s="105"/>
      <c r="G42" s="265"/>
      <c r="H42" s="110"/>
      <c r="I42" s="257"/>
      <c r="J42" s="131"/>
      <c r="K42" s="415"/>
      <c r="L42" s="104"/>
      <c r="M42" s="139"/>
      <c r="N42" s="105"/>
      <c r="O42" s="415"/>
      <c r="P42" s="104">
        <v>2</v>
      </c>
      <c r="Q42" s="139">
        <v>2</v>
      </c>
      <c r="R42" s="105">
        <v>2</v>
      </c>
      <c r="S42" s="415">
        <v>2</v>
      </c>
      <c r="T42" s="101"/>
      <c r="U42" s="126"/>
      <c r="V42" s="126"/>
      <c r="W42" s="129"/>
      <c r="X42" s="101"/>
      <c r="Y42" s="126"/>
      <c r="Z42" s="417"/>
      <c r="AA42" s="208"/>
      <c r="AB42" s="101" t="s">
        <v>21</v>
      </c>
      <c r="AC42" s="146"/>
      <c r="AD42" s="129">
        <v>4</v>
      </c>
      <c r="AE42" s="98"/>
      <c r="AF42" s="98"/>
      <c r="AG42" s="98"/>
      <c r="AH42" s="98"/>
      <c r="AI42" s="98"/>
      <c r="AJ42" s="98"/>
    </row>
    <row r="43" spans="1:36" x14ac:dyDescent="0.25">
      <c r="A43" s="171"/>
      <c r="B43" s="114" t="s">
        <v>93</v>
      </c>
      <c r="C43" s="299" t="s">
        <v>21</v>
      </c>
      <c r="D43" s="222"/>
      <c r="E43" s="139"/>
      <c r="F43" s="105"/>
      <c r="G43" s="265"/>
      <c r="H43" s="224"/>
      <c r="I43" s="131"/>
      <c r="J43" s="131"/>
      <c r="K43" s="415"/>
      <c r="L43" s="104">
        <v>1</v>
      </c>
      <c r="M43" s="139">
        <v>2</v>
      </c>
      <c r="N43" s="418">
        <v>1</v>
      </c>
      <c r="O43" s="415">
        <v>2</v>
      </c>
      <c r="P43" s="104"/>
      <c r="Q43" s="139"/>
      <c r="R43" s="418"/>
      <c r="S43" s="415"/>
      <c r="T43" s="101"/>
      <c r="U43" s="126"/>
      <c r="V43" s="126"/>
      <c r="W43" s="129"/>
      <c r="X43" s="101"/>
      <c r="Y43" s="126"/>
      <c r="Z43" s="417"/>
      <c r="AA43" s="208"/>
      <c r="AB43" s="101" t="s">
        <v>21</v>
      </c>
      <c r="AC43" s="146"/>
      <c r="AD43" s="129">
        <v>4</v>
      </c>
      <c r="AE43" s="98"/>
      <c r="AF43" s="98"/>
      <c r="AG43" s="98"/>
      <c r="AH43" s="98"/>
      <c r="AI43" s="98"/>
      <c r="AJ43" s="98"/>
    </row>
    <row r="44" spans="1:36" x14ac:dyDescent="0.25">
      <c r="A44" s="171"/>
      <c r="B44" s="416" t="s">
        <v>92</v>
      </c>
      <c r="C44" s="299" t="s">
        <v>21</v>
      </c>
      <c r="D44" s="101">
        <v>1</v>
      </c>
      <c r="E44" s="139">
        <v>1</v>
      </c>
      <c r="F44" s="126">
        <v>1</v>
      </c>
      <c r="G44" s="415">
        <v>1</v>
      </c>
      <c r="H44" s="257"/>
      <c r="I44" s="257"/>
      <c r="J44" s="143"/>
      <c r="K44" s="415"/>
      <c r="L44" s="101"/>
      <c r="M44" s="139"/>
      <c r="N44" s="126"/>
      <c r="O44" s="129"/>
      <c r="P44" s="101"/>
      <c r="Q44" s="210"/>
      <c r="R44" s="126"/>
      <c r="S44" s="414"/>
      <c r="T44" s="101"/>
      <c r="U44" s="126"/>
      <c r="V44" s="126"/>
      <c r="W44" s="129"/>
      <c r="X44" s="111"/>
      <c r="Y44" s="105"/>
      <c r="Z44" s="413"/>
      <c r="AA44" s="208"/>
      <c r="AB44" s="101" t="s">
        <v>21</v>
      </c>
      <c r="AC44" s="146"/>
      <c r="AD44" s="99">
        <v>2</v>
      </c>
      <c r="AE44" s="98"/>
      <c r="AF44" s="98"/>
      <c r="AG44" s="98"/>
      <c r="AH44" s="98"/>
      <c r="AI44" s="98"/>
      <c r="AJ44" s="98"/>
    </row>
    <row r="45" spans="1:36" ht="15" customHeight="1" thickBot="1" x14ac:dyDescent="0.3">
      <c r="A45" s="171" t="s">
        <v>3</v>
      </c>
      <c r="B45" s="412"/>
      <c r="C45" s="411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09"/>
      <c r="X45" s="184"/>
      <c r="Y45" s="178"/>
      <c r="Z45" s="408"/>
      <c r="AA45" s="175"/>
      <c r="AB45" s="184"/>
      <c r="AC45" s="173"/>
      <c r="AD45" s="407">
        <f>SUM(AD33:AD44)</f>
        <v>86</v>
      </c>
      <c r="AE45" s="98"/>
      <c r="AF45" s="98"/>
      <c r="AG45" s="98"/>
      <c r="AH45" s="98"/>
      <c r="AI45" s="98"/>
      <c r="AJ45" s="98"/>
    </row>
    <row r="46" spans="1:36" ht="14.45" customHeight="1" x14ac:dyDescent="0.25">
      <c r="A46" s="171"/>
      <c r="B46" s="406" t="s">
        <v>91</v>
      </c>
      <c r="C46" s="247"/>
      <c r="D46" s="404"/>
      <c r="E46" s="120"/>
      <c r="F46" s="120"/>
      <c r="G46" s="405"/>
      <c r="H46" s="404"/>
      <c r="I46" s="120"/>
      <c r="J46" s="120"/>
      <c r="K46" s="405"/>
      <c r="L46" s="404"/>
      <c r="M46" s="120"/>
      <c r="N46" s="120"/>
      <c r="O46" s="405"/>
      <c r="P46" s="404"/>
      <c r="Q46" s="120"/>
      <c r="R46" s="120"/>
      <c r="S46" s="405"/>
      <c r="T46" s="404"/>
      <c r="U46" s="120"/>
      <c r="V46" s="264">
        <v>1</v>
      </c>
      <c r="W46" s="403">
        <v>2</v>
      </c>
      <c r="X46" s="402">
        <v>1</v>
      </c>
      <c r="Y46" s="401">
        <v>2</v>
      </c>
      <c r="Z46" s="400"/>
      <c r="AA46" s="243"/>
      <c r="AB46" s="399"/>
      <c r="AC46" s="398"/>
      <c r="AD46" s="397">
        <v>4</v>
      </c>
      <c r="AE46" s="98"/>
      <c r="AF46" s="98"/>
      <c r="AG46" s="98"/>
      <c r="AH46" s="98"/>
      <c r="AI46" s="98"/>
      <c r="AJ46" s="98"/>
    </row>
    <row r="47" spans="1:36" ht="15.6" customHeight="1" x14ac:dyDescent="0.25">
      <c r="A47" s="171"/>
      <c r="B47" s="151" t="s">
        <v>90</v>
      </c>
      <c r="C47" s="216"/>
      <c r="D47" s="395"/>
      <c r="E47" s="139"/>
      <c r="F47" s="146"/>
      <c r="G47" s="394">
        <v>2</v>
      </c>
      <c r="H47" s="395"/>
      <c r="I47" s="146"/>
      <c r="J47" s="146"/>
      <c r="K47" s="396"/>
      <c r="L47" s="395"/>
      <c r="M47" s="146"/>
      <c r="N47" s="146"/>
      <c r="O47" s="396"/>
      <c r="P47" s="395"/>
      <c r="Q47" s="146"/>
      <c r="R47" s="146"/>
      <c r="S47" s="396"/>
      <c r="T47" s="395"/>
      <c r="U47" s="139">
        <v>2</v>
      </c>
      <c r="V47" s="146"/>
      <c r="W47" s="394">
        <v>4</v>
      </c>
      <c r="X47" s="101"/>
      <c r="Y47" s="139">
        <v>4</v>
      </c>
      <c r="Z47" s="393"/>
      <c r="AA47" s="214"/>
      <c r="AB47" s="264"/>
      <c r="AC47" s="100"/>
      <c r="AD47" s="227">
        <v>12</v>
      </c>
      <c r="AE47" s="98"/>
      <c r="AF47" s="98"/>
      <c r="AG47" s="98"/>
      <c r="AH47" s="98"/>
      <c r="AI47" s="98"/>
      <c r="AJ47" s="98"/>
    </row>
    <row r="48" spans="1:36" ht="33.75" customHeight="1" thickBot="1" x14ac:dyDescent="0.3">
      <c r="A48" s="171"/>
      <c r="B48" s="392" t="s">
        <v>89</v>
      </c>
      <c r="C48" s="392"/>
      <c r="D48" s="391"/>
      <c r="E48" s="390"/>
      <c r="F48" s="173"/>
      <c r="G48" s="388"/>
      <c r="H48" s="389"/>
      <c r="I48" s="173"/>
      <c r="J48" s="173"/>
      <c r="K48" s="284"/>
      <c r="L48" s="389"/>
      <c r="M48" s="173"/>
      <c r="N48" s="173"/>
      <c r="O48" s="284"/>
      <c r="P48" s="389"/>
      <c r="Q48" s="173"/>
      <c r="R48" s="173"/>
      <c r="S48" s="284"/>
      <c r="T48" s="389"/>
      <c r="U48" s="253"/>
      <c r="V48" s="173"/>
      <c r="W48" s="388"/>
      <c r="X48" s="174"/>
      <c r="Y48" s="253"/>
      <c r="Z48" s="387"/>
      <c r="AA48" s="386"/>
      <c r="AB48" s="184"/>
      <c r="AC48" s="173"/>
      <c r="AD48" s="29"/>
      <c r="AE48" s="98"/>
      <c r="AF48" s="98"/>
      <c r="AG48" s="98"/>
      <c r="AH48" s="98"/>
      <c r="AI48" s="98"/>
      <c r="AJ48" s="98"/>
    </row>
    <row r="49" spans="1:36" x14ac:dyDescent="0.25">
      <c r="A49" s="171"/>
      <c r="B49" s="385" t="s">
        <v>88</v>
      </c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3"/>
      <c r="AE49" s="98"/>
      <c r="AF49" s="98"/>
      <c r="AG49" s="98"/>
      <c r="AH49" s="98"/>
      <c r="AI49" s="98"/>
      <c r="AJ49" s="98"/>
    </row>
    <row r="50" spans="1:36" ht="15.75" thickBot="1" x14ac:dyDescent="0.3">
      <c r="A50" s="171"/>
      <c r="B50" s="382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0"/>
      <c r="AE50" s="98"/>
      <c r="AF50" s="98"/>
      <c r="AG50" s="98"/>
      <c r="AH50" s="98"/>
      <c r="AI50" s="98"/>
      <c r="AJ50" s="98"/>
    </row>
    <row r="51" spans="1:36" ht="15.6" customHeight="1" thickBot="1" x14ac:dyDescent="0.3">
      <c r="A51" s="217"/>
      <c r="B51" s="379" t="s">
        <v>87</v>
      </c>
      <c r="C51" s="378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6"/>
      <c r="AE51" s="98"/>
      <c r="AF51" s="98"/>
      <c r="AG51" s="98"/>
      <c r="AH51" s="98"/>
      <c r="AI51" s="98"/>
      <c r="AJ51" s="98" t="s">
        <v>3</v>
      </c>
    </row>
    <row r="52" spans="1:36" ht="18" hidden="1" customHeight="1" thickBot="1" x14ac:dyDescent="0.3">
      <c r="A52" s="217"/>
      <c r="B52" s="375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3"/>
      <c r="AE52" s="98"/>
      <c r="AF52" s="98"/>
      <c r="AG52" s="98"/>
      <c r="AH52" s="98"/>
      <c r="AI52" s="98"/>
      <c r="AJ52" s="98"/>
    </row>
    <row r="53" spans="1:36" x14ac:dyDescent="0.25">
      <c r="A53" s="217"/>
      <c r="B53" s="372" t="s">
        <v>85</v>
      </c>
      <c r="C53" s="371" t="s">
        <v>32</v>
      </c>
      <c r="D53" s="362"/>
      <c r="E53" s="370"/>
      <c r="F53" s="361"/>
      <c r="G53" s="369"/>
      <c r="H53" s="368">
        <v>2</v>
      </c>
      <c r="I53" s="367">
        <v>3</v>
      </c>
      <c r="J53" s="364">
        <v>2</v>
      </c>
      <c r="K53" s="366">
        <v>3</v>
      </c>
      <c r="L53" s="364"/>
      <c r="M53" s="365"/>
      <c r="N53" s="364"/>
      <c r="O53" s="363"/>
      <c r="P53" s="362"/>
      <c r="Q53" s="361"/>
      <c r="R53" s="364"/>
      <c r="S53" s="363"/>
      <c r="T53" s="362"/>
      <c r="U53" s="361"/>
      <c r="V53" s="360"/>
      <c r="W53" s="159"/>
      <c r="X53" s="358"/>
      <c r="Y53" s="197"/>
      <c r="Z53" s="359"/>
      <c r="AA53" s="243"/>
      <c r="AB53" s="358" t="s">
        <v>36</v>
      </c>
      <c r="AC53" s="197" t="s">
        <v>62</v>
      </c>
      <c r="AD53" s="357">
        <v>6</v>
      </c>
      <c r="AE53" s="98"/>
      <c r="AF53" s="98"/>
      <c r="AG53" s="98"/>
      <c r="AH53" s="98"/>
      <c r="AI53" s="98"/>
      <c r="AJ53" s="98"/>
    </row>
    <row r="54" spans="1:36" x14ac:dyDescent="0.25">
      <c r="A54" s="217"/>
      <c r="B54" s="352" t="s">
        <v>86</v>
      </c>
      <c r="C54" s="351" t="s">
        <v>32</v>
      </c>
      <c r="D54" s="336"/>
      <c r="E54" s="347"/>
      <c r="F54" s="335"/>
      <c r="G54" s="337"/>
      <c r="H54" s="342"/>
      <c r="I54" s="341"/>
      <c r="J54" s="340"/>
      <c r="K54" s="337"/>
      <c r="L54" s="340">
        <v>2</v>
      </c>
      <c r="M54" s="338">
        <v>3</v>
      </c>
      <c r="N54" s="340"/>
      <c r="O54" s="339"/>
      <c r="P54" s="336"/>
      <c r="Q54" s="335"/>
      <c r="R54" s="340"/>
      <c r="S54" s="339"/>
      <c r="T54" s="336"/>
      <c r="U54" s="335"/>
      <c r="V54" s="334"/>
      <c r="W54" s="102"/>
      <c r="X54" s="333"/>
      <c r="Y54" s="339"/>
      <c r="Z54" s="235"/>
      <c r="AA54" s="214"/>
      <c r="AB54" s="333" t="s">
        <v>36</v>
      </c>
      <c r="AC54" s="339" t="s">
        <v>85</v>
      </c>
      <c r="AD54" s="332">
        <v>3</v>
      </c>
      <c r="AE54" s="98"/>
      <c r="AF54" s="98"/>
      <c r="AG54" s="98"/>
      <c r="AH54" s="98"/>
      <c r="AI54" s="98"/>
      <c r="AJ54" s="98"/>
    </row>
    <row r="55" spans="1:36" x14ac:dyDescent="0.25">
      <c r="A55" s="217"/>
      <c r="B55" s="114" t="s">
        <v>84</v>
      </c>
      <c r="C55" s="356" t="s">
        <v>21</v>
      </c>
      <c r="D55" s="336"/>
      <c r="E55" s="347"/>
      <c r="F55" s="335"/>
      <c r="G55" s="346"/>
      <c r="H55" s="342"/>
      <c r="I55" s="341"/>
      <c r="J55" s="340"/>
      <c r="K55" s="337"/>
      <c r="L55" s="340">
        <v>2</v>
      </c>
      <c r="M55" s="338">
        <v>2</v>
      </c>
      <c r="N55" s="340"/>
      <c r="O55" s="339"/>
      <c r="P55" s="336"/>
      <c r="Q55" s="335"/>
      <c r="R55" s="340"/>
      <c r="S55" s="339"/>
      <c r="T55" s="336"/>
      <c r="U55" s="335"/>
      <c r="V55" s="334"/>
      <c r="W55" s="102"/>
      <c r="X55" s="333"/>
      <c r="Y55" s="339"/>
      <c r="Z55" s="235"/>
      <c r="AA55" s="214"/>
      <c r="AB55" s="333" t="s">
        <v>21</v>
      </c>
      <c r="AC55" s="339"/>
      <c r="AD55" s="332">
        <v>2</v>
      </c>
      <c r="AE55" s="98"/>
      <c r="AF55" s="98"/>
      <c r="AG55" s="98"/>
      <c r="AH55" s="98"/>
      <c r="AI55" s="98"/>
      <c r="AJ55" s="98"/>
    </row>
    <row r="56" spans="1:36" x14ac:dyDescent="0.25">
      <c r="A56" s="217"/>
      <c r="B56" s="352" t="s">
        <v>83</v>
      </c>
      <c r="C56" s="351" t="s">
        <v>32</v>
      </c>
      <c r="D56" s="336"/>
      <c r="E56" s="347"/>
      <c r="F56" s="335">
        <v>2</v>
      </c>
      <c r="G56" s="338">
        <v>2</v>
      </c>
      <c r="H56" s="342"/>
      <c r="I56" s="341"/>
      <c r="J56" s="340"/>
      <c r="K56" s="337"/>
      <c r="L56" s="340"/>
      <c r="M56" s="338"/>
      <c r="N56" s="340"/>
      <c r="O56" s="339"/>
      <c r="P56" s="336"/>
      <c r="Q56" s="335"/>
      <c r="R56" s="340"/>
      <c r="S56" s="339"/>
      <c r="T56" s="336"/>
      <c r="U56" s="335"/>
      <c r="V56" s="334"/>
      <c r="W56" s="102"/>
      <c r="X56" s="333"/>
      <c r="Y56" s="339"/>
      <c r="Z56" s="235"/>
      <c r="AA56" s="214"/>
      <c r="AB56" s="333" t="s">
        <v>36</v>
      </c>
      <c r="AC56" s="339"/>
      <c r="AD56" s="314">
        <v>2</v>
      </c>
      <c r="AE56" s="98"/>
      <c r="AF56" s="98"/>
      <c r="AG56" s="98"/>
      <c r="AH56" s="98"/>
      <c r="AI56" s="98"/>
      <c r="AJ56" s="98"/>
    </row>
    <row r="57" spans="1:36" x14ac:dyDescent="0.25">
      <c r="A57" s="217"/>
      <c r="B57" s="114" t="s">
        <v>82</v>
      </c>
      <c r="C57" s="355" t="s">
        <v>32</v>
      </c>
      <c r="D57" s="336"/>
      <c r="E57" s="347"/>
      <c r="F57" s="335"/>
      <c r="G57" s="346"/>
      <c r="H57" s="342"/>
      <c r="I57" s="341"/>
      <c r="J57" s="340"/>
      <c r="K57" s="337"/>
      <c r="L57" s="340"/>
      <c r="M57" s="338"/>
      <c r="N57" s="340"/>
      <c r="O57" s="339"/>
      <c r="P57" s="336">
        <v>2</v>
      </c>
      <c r="Q57" s="338">
        <v>2</v>
      </c>
      <c r="R57" s="340"/>
      <c r="S57" s="339"/>
      <c r="T57" s="336"/>
      <c r="U57" s="335"/>
      <c r="V57" s="334"/>
      <c r="W57" s="102"/>
      <c r="X57" s="333"/>
      <c r="Y57" s="339"/>
      <c r="Z57" s="235"/>
      <c r="AA57" s="214"/>
      <c r="AB57" s="333" t="s">
        <v>36</v>
      </c>
      <c r="AC57" s="339"/>
      <c r="AD57" s="314">
        <v>2</v>
      </c>
      <c r="AE57" s="98"/>
      <c r="AF57" s="98"/>
      <c r="AG57" s="98"/>
      <c r="AH57" s="98"/>
      <c r="AI57" s="98"/>
      <c r="AJ57" s="98"/>
    </row>
    <row r="58" spans="1:36" x14ac:dyDescent="0.25">
      <c r="A58" s="217"/>
      <c r="B58" s="354" t="s">
        <v>80</v>
      </c>
      <c r="C58" s="353" t="s">
        <v>32</v>
      </c>
      <c r="D58" s="336"/>
      <c r="E58" s="347"/>
      <c r="F58" s="335"/>
      <c r="G58" s="346"/>
      <c r="H58" s="342">
        <v>2</v>
      </c>
      <c r="I58" s="341">
        <v>3</v>
      </c>
      <c r="J58" s="340"/>
      <c r="K58" s="337"/>
      <c r="L58" s="340"/>
      <c r="M58" s="338"/>
      <c r="N58" s="340"/>
      <c r="O58" s="337"/>
      <c r="P58" s="342"/>
      <c r="Q58" s="341"/>
      <c r="R58" s="340"/>
      <c r="S58" s="337"/>
      <c r="T58" s="336"/>
      <c r="U58" s="335"/>
      <c r="V58" s="334"/>
      <c r="W58" s="102"/>
      <c r="X58" s="333"/>
      <c r="Y58" s="339"/>
      <c r="Z58" s="235"/>
      <c r="AA58" s="214"/>
      <c r="AB58" s="333" t="s">
        <v>36</v>
      </c>
      <c r="AC58" s="339"/>
      <c r="AD58" s="314">
        <v>3</v>
      </c>
      <c r="AE58" s="98"/>
      <c r="AF58" s="98"/>
      <c r="AG58" s="98"/>
      <c r="AH58" s="98"/>
      <c r="AI58" s="98"/>
      <c r="AJ58" s="98"/>
    </row>
    <row r="59" spans="1:36" x14ac:dyDescent="0.25">
      <c r="A59" s="217"/>
      <c r="B59" s="352" t="s">
        <v>81</v>
      </c>
      <c r="C59" s="351" t="s">
        <v>21</v>
      </c>
      <c r="D59" s="336"/>
      <c r="E59" s="347"/>
      <c r="F59" s="335"/>
      <c r="G59" s="346"/>
      <c r="H59" s="342"/>
      <c r="I59" s="341"/>
      <c r="J59" s="340">
        <v>2</v>
      </c>
      <c r="K59" s="337">
        <v>3</v>
      </c>
      <c r="L59" s="340"/>
      <c r="M59" s="338"/>
      <c r="N59" s="340"/>
      <c r="O59" s="339"/>
      <c r="P59" s="342"/>
      <c r="Q59" s="341"/>
      <c r="R59" s="340"/>
      <c r="S59" s="337"/>
      <c r="T59" s="336"/>
      <c r="U59" s="335"/>
      <c r="V59" s="334"/>
      <c r="W59" s="102"/>
      <c r="X59" s="333"/>
      <c r="Y59" s="339"/>
      <c r="Z59" s="235"/>
      <c r="AA59" s="214"/>
      <c r="AB59" s="333" t="s">
        <v>36</v>
      </c>
      <c r="AC59" s="339" t="s">
        <v>80</v>
      </c>
      <c r="AD59" s="314">
        <v>3</v>
      </c>
      <c r="AE59" s="98" t="s">
        <v>3</v>
      </c>
      <c r="AF59" s="98"/>
      <c r="AG59" s="98"/>
      <c r="AH59" s="98"/>
      <c r="AI59" s="98"/>
      <c r="AJ59" s="98"/>
    </row>
    <row r="60" spans="1:36" x14ac:dyDescent="0.25">
      <c r="A60" s="217"/>
      <c r="B60" s="352" t="s">
        <v>79</v>
      </c>
      <c r="C60" s="351" t="s">
        <v>32</v>
      </c>
      <c r="D60" s="336"/>
      <c r="E60" s="347"/>
      <c r="F60" s="335"/>
      <c r="G60" s="346"/>
      <c r="H60" s="342"/>
      <c r="I60" s="347"/>
      <c r="J60" s="335"/>
      <c r="K60" s="337"/>
      <c r="L60" s="340"/>
      <c r="M60" s="343"/>
      <c r="N60" s="335"/>
      <c r="O60" s="347"/>
      <c r="P60" s="342"/>
      <c r="Q60" s="335"/>
      <c r="R60" s="340"/>
      <c r="S60" s="337"/>
      <c r="T60" s="342">
        <v>2</v>
      </c>
      <c r="U60" s="347">
        <v>3</v>
      </c>
      <c r="V60" s="148"/>
      <c r="W60" s="117"/>
      <c r="X60" s="333"/>
      <c r="Y60" s="339"/>
      <c r="Z60" s="350"/>
      <c r="AA60" s="349"/>
      <c r="AB60" s="333" t="s">
        <v>36</v>
      </c>
      <c r="AC60" s="348"/>
      <c r="AD60" s="332">
        <v>3</v>
      </c>
      <c r="AE60" s="98"/>
      <c r="AF60" s="98"/>
      <c r="AG60" s="98"/>
      <c r="AH60" s="98"/>
      <c r="AI60" s="98"/>
      <c r="AJ60" s="98"/>
    </row>
    <row r="61" spans="1:36" x14ac:dyDescent="0.25">
      <c r="A61" s="171"/>
      <c r="B61" s="345" t="s">
        <v>78</v>
      </c>
      <c r="C61" s="344" t="s">
        <v>21</v>
      </c>
      <c r="D61" s="336"/>
      <c r="E61" s="347"/>
      <c r="F61" s="335"/>
      <c r="G61" s="346"/>
      <c r="H61" s="342"/>
      <c r="I61" s="341"/>
      <c r="J61" s="340"/>
      <c r="K61" s="337"/>
      <c r="L61" s="340"/>
      <c r="M61" s="338"/>
      <c r="N61" s="340"/>
      <c r="O61" s="339"/>
      <c r="P61" s="336"/>
      <c r="Q61" s="335"/>
      <c r="R61" s="340"/>
      <c r="S61" s="339"/>
      <c r="T61" s="336"/>
      <c r="U61" s="335"/>
      <c r="V61" s="334"/>
      <c r="W61" s="102"/>
      <c r="X61" s="333"/>
      <c r="Y61" s="339"/>
      <c r="Z61" s="235">
        <v>2</v>
      </c>
      <c r="AA61" s="214">
        <v>2</v>
      </c>
      <c r="AB61" s="333" t="s">
        <v>21</v>
      </c>
      <c r="AC61" s="339"/>
      <c r="AD61" s="332">
        <v>2</v>
      </c>
      <c r="AE61" s="98"/>
      <c r="AF61" s="98"/>
      <c r="AG61" s="98"/>
      <c r="AH61" s="98"/>
      <c r="AI61" s="98"/>
      <c r="AJ61" s="98"/>
    </row>
    <row r="62" spans="1:36" x14ac:dyDescent="0.25">
      <c r="A62" s="171"/>
      <c r="B62" s="345" t="s">
        <v>77</v>
      </c>
      <c r="C62" s="344" t="s">
        <v>21</v>
      </c>
      <c r="D62" s="336">
        <v>2</v>
      </c>
      <c r="E62" s="343">
        <v>0</v>
      </c>
      <c r="F62" s="335"/>
      <c r="G62" s="337"/>
      <c r="H62" s="342"/>
      <c r="I62" s="341"/>
      <c r="J62" s="340"/>
      <c r="K62" s="337"/>
      <c r="L62" s="340"/>
      <c r="M62" s="338"/>
      <c r="N62" s="340"/>
      <c r="O62" s="339"/>
      <c r="P62" s="336"/>
      <c r="Q62" s="338"/>
      <c r="R62" s="336">
        <v>2</v>
      </c>
      <c r="S62" s="337">
        <v>0</v>
      </c>
      <c r="T62" s="336"/>
      <c r="U62" s="335"/>
      <c r="V62" s="334"/>
      <c r="W62" s="102"/>
      <c r="X62" s="333"/>
      <c r="Y62" s="108"/>
      <c r="Z62" s="235"/>
      <c r="AA62" s="214"/>
      <c r="AB62" s="333" t="s">
        <v>76</v>
      </c>
      <c r="AC62" s="130" t="s">
        <v>62</v>
      </c>
      <c r="AD62" s="332">
        <v>0</v>
      </c>
      <c r="AE62" s="98"/>
      <c r="AF62" s="98"/>
      <c r="AG62" s="98"/>
      <c r="AH62" s="98"/>
      <c r="AI62" s="98"/>
      <c r="AJ62" s="98"/>
    </row>
    <row r="63" spans="1:36" x14ac:dyDescent="0.25">
      <c r="A63" s="171"/>
      <c r="B63" s="331" t="s">
        <v>75</v>
      </c>
      <c r="C63" s="330"/>
      <c r="D63" s="322"/>
      <c r="E63" s="329"/>
      <c r="F63" s="321"/>
      <c r="G63" s="328"/>
      <c r="H63" s="327"/>
      <c r="I63" s="326"/>
      <c r="J63" s="323"/>
      <c r="K63" s="325"/>
      <c r="L63" s="323"/>
      <c r="M63" s="324"/>
      <c r="N63" s="323"/>
      <c r="O63" s="315"/>
      <c r="P63" s="322">
        <v>2</v>
      </c>
      <c r="Q63" s="324">
        <v>2</v>
      </c>
      <c r="R63" s="323"/>
      <c r="S63" s="315"/>
      <c r="T63" s="322"/>
      <c r="U63" s="321"/>
      <c r="V63" s="320"/>
      <c r="W63" s="319"/>
      <c r="X63" s="316"/>
      <c r="Y63" s="315"/>
      <c r="Z63" s="318"/>
      <c r="AA63" s="317"/>
      <c r="AB63" s="316"/>
      <c r="AC63" s="315"/>
      <c r="AD63" s="314">
        <v>2</v>
      </c>
      <c r="AE63" s="98"/>
      <c r="AF63" s="98"/>
      <c r="AG63" s="98"/>
      <c r="AH63" s="98"/>
      <c r="AI63" s="98"/>
      <c r="AJ63" s="98"/>
    </row>
    <row r="64" spans="1:36" ht="15.75" thickBot="1" x14ac:dyDescent="0.3">
      <c r="A64" s="217"/>
      <c r="B64" s="187"/>
      <c r="C64" s="313"/>
      <c r="D64" s="174"/>
      <c r="E64" s="186"/>
      <c r="F64" s="178"/>
      <c r="G64" s="185"/>
      <c r="H64" s="184"/>
      <c r="I64" s="288"/>
      <c r="J64" s="182"/>
      <c r="K64" s="312"/>
      <c r="L64" s="182"/>
      <c r="M64" s="253"/>
      <c r="N64" s="179"/>
      <c r="O64" s="177"/>
      <c r="P64" s="174"/>
      <c r="Q64" s="178"/>
      <c r="R64" s="179"/>
      <c r="S64" s="177"/>
      <c r="T64" s="174"/>
      <c r="U64" s="178"/>
      <c r="V64" s="311"/>
      <c r="W64" s="310"/>
      <c r="X64" s="174"/>
      <c r="Y64" s="284"/>
      <c r="Z64" s="251"/>
      <c r="AA64" s="175"/>
      <c r="AB64" s="174"/>
      <c r="AC64" s="284"/>
      <c r="AD64" s="309">
        <f>SUM(AD53:AD63)</f>
        <v>28</v>
      </c>
      <c r="AE64" s="98"/>
      <c r="AF64" s="98"/>
      <c r="AG64" s="98"/>
      <c r="AH64" s="98"/>
      <c r="AI64" s="98"/>
      <c r="AJ64" s="98"/>
    </row>
    <row r="65" spans="1:36" ht="15.75" thickBot="1" x14ac:dyDescent="0.3">
      <c r="A65" s="217"/>
      <c r="B65" s="308" t="s">
        <v>74</v>
      </c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6"/>
      <c r="AA65" s="305"/>
      <c r="AB65" s="304"/>
      <c r="AC65" s="304"/>
      <c r="AD65" s="304"/>
      <c r="AE65" s="98"/>
      <c r="AF65" s="98"/>
      <c r="AG65" s="98"/>
      <c r="AH65" s="98"/>
      <c r="AI65" s="98"/>
      <c r="AJ65" s="98"/>
    </row>
    <row r="66" spans="1:36" x14ac:dyDescent="0.25">
      <c r="A66" s="98"/>
      <c r="B66" s="114" t="s">
        <v>73</v>
      </c>
      <c r="C66" s="297" t="s">
        <v>21</v>
      </c>
      <c r="D66" s="104"/>
      <c r="E66" s="149"/>
      <c r="F66" s="106"/>
      <c r="G66" s="112"/>
      <c r="H66" s="104">
        <v>2</v>
      </c>
      <c r="I66" s="236">
        <v>2</v>
      </c>
      <c r="J66" s="109"/>
      <c r="K66" s="108"/>
      <c r="L66" s="110"/>
      <c r="M66" s="104"/>
      <c r="N66" s="106"/>
      <c r="O66" s="99"/>
      <c r="P66" s="104"/>
      <c r="Q66" s="104"/>
      <c r="R66" s="106"/>
      <c r="S66" s="99"/>
      <c r="T66" s="111"/>
      <c r="U66" s="106"/>
      <c r="V66" s="148"/>
      <c r="W66" s="117"/>
      <c r="X66" s="156"/>
      <c r="Y66" s="197"/>
      <c r="Z66" s="303"/>
      <c r="AA66" s="302"/>
      <c r="AB66" s="301" t="s">
        <v>21</v>
      </c>
      <c r="AC66" s="300"/>
      <c r="AD66" s="299">
        <v>2</v>
      </c>
      <c r="AE66" s="98"/>
      <c r="AF66" s="98"/>
      <c r="AG66" s="98"/>
      <c r="AH66" s="98"/>
      <c r="AI66" s="98"/>
      <c r="AJ66" s="98"/>
    </row>
    <row r="67" spans="1:36" x14ac:dyDescent="0.25">
      <c r="A67" s="98"/>
      <c r="B67" s="114" t="s">
        <v>72</v>
      </c>
      <c r="C67" s="297" t="s">
        <v>32</v>
      </c>
      <c r="D67" s="104">
        <v>2</v>
      </c>
      <c r="E67" s="149">
        <v>2</v>
      </c>
      <c r="F67" s="106"/>
      <c r="G67" s="112"/>
      <c r="H67" s="104"/>
      <c r="I67" s="110"/>
      <c r="J67" s="109"/>
      <c r="K67" s="108"/>
      <c r="L67" s="110"/>
      <c r="M67" s="104"/>
      <c r="N67" s="106"/>
      <c r="O67" s="99"/>
      <c r="P67" s="104"/>
      <c r="Q67" s="104"/>
      <c r="R67" s="106"/>
      <c r="S67" s="99"/>
      <c r="T67" s="111"/>
      <c r="U67" s="106"/>
      <c r="V67" s="148"/>
      <c r="W67" s="117"/>
      <c r="X67" s="222"/>
      <c r="Y67" s="108"/>
      <c r="Z67" s="298"/>
      <c r="AA67" s="290"/>
      <c r="AB67" s="104" t="s">
        <v>36</v>
      </c>
      <c r="AC67" s="171"/>
      <c r="AD67" s="255">
        <v>2</v>
      </c>
      <c r="AE67" s="98"/>
      <c r="AF67" s="98"/>
      <c r="AG67" s="98"/>
      <c r="AH67" s="98"/>
      <c r="AI67" s="98"/>
      <c r="AJ67" s="98"/>
    </row>
    <row r="68" spans="1:36" x14ac:dyDescent="0.25">
      <c r="A68" s="98"/>
      <c r="B68" s="114" t="s">
        <v>71</v>
      </c>
      <c r="C68" s="297" t="s">
        <v>32</v>
      </c>
      <c r="D68" s="104"/>
      <c r="E68" s="149"/>
      <c r="F68" s="106"/>
      <c r="G68" s="112"/>
      <c r="H68" s="104"/>
      <c r="I68" s="236"/>
      <c r="J68" s="109"/>
      <c r="K68" s="108"/>
      <c r="L68" s="110"/>
      <c r="M68" s="104"/>
      <c r="N68" s="106">
        <v>2</v>
      </c>
      <c r="O68" s="132">
        <v>2</v>
      </c>
      <c r="P68" s="104"/>
      <c r="Q68" s="104"/>
      <c r="R68" s="106"/>
      <c r="S68" s="99"/>
      <c r="T68" s="111"/>
      <c r="U68" s="106"/>
      <c r="V68" s="148"/>
      <c r="W68" s="117"/>
      <c r="X68" s="127"/>
      <c r="Y68" s="108"/>
      <c r="Z68" s="296"/>
      <c r="AA68" s="295"/>
      <c r="AB68" s="104" t="s">
        <v>36</v>
      </c>
      <c r="AC68" s="171"/>
      <c r="AD68" s="255">
        <v>2</v>
      </c>
      <c r="AE68" s="98"/>
      <c r="AF68" s="98"/>
      <c r="AG68" s="98"/>
      <c r="AH68" s="98"/>
      <c r="AI68" s="98"/>
      <c r="AJ68" s="98"/>
    </row>
    <row r="69" spans="1:36" x14ac:dyDescent="0.25">
      <c r="A69" s="98"/>
      <c r="B69" s="216" t="s">
        <v>70</v>
      </c>
      <c r="C69" s="294" t="s">
        <v>32</v>
      </c>
      <c r="D69" s="101"/>
      <c r="E69" s="139"/>
      <c r="F69" s="210"/>
      <c r="G69" s="144"/>
      <c r="H69" s="101"/>
      <c r="I69" s="293"/>
      <c r="J69" s="212"/>
      <c r="K69" s="211"/>
      <c r="L69" s="257"/>
      <c r="M69" s="101"/>
      <c r="N69" s="106">
        <v>2</v>
      </c>
      <c r="O69" s="132">
        <v>2</v>
      </c>
      <c r="P69" s="101"/>
      <c r="Q69" s="101"/>
      <c r="R69" s="210"/>
      <c r="S69" s="129"/>
      <c r="T69" s="127"/>
      <c r="U69" s="210"/>
      <c r="V69" s="125"/>
      <c r="W69" s="292"/>
      <c r="X69" s="111"/>
      <c r="Y69" s="108"/>
      <c r="Z69" s="291"/>
      <c r="AA69" s="290"/>
      <c r="AB69" s="101" t="s">
        <v>36</v>
      </c>
      <c r="AC69" s="98"/>
      <c r="AD69" s="134">
        <v>2</v>
      </c>
      <c r="AE69" s="98"/>
      <c r="AF69" s="98"/>
      <c r="AG69" s="98"/>
      <c r="AH69" s="98"/>
      <c r="AI69" s="98"/>
      <c r="AJ69" s="98"/>
    </row>
    <row r="70" spans="1:36" ht="15.75" thickBot="1" x14ac:dyDescent="0.3">
      <c r="A70" s="98"/>
      <c r="B70" s="187" t="s">
        <v>69</v>
      </c>
      <c r="C70" s="289" t="s">
        <v>21</v>
      </c>
      <c r="D70" s="174"/>
      <c r="E70" s="253"/>
      <c r="F70" s="179"/>
      <c r="G70" s="185"/>
      <c r="H70" s="174">
        <v>3</v>
      </c>
      <c r="I70" s="288">
        <v>2</v>
      </c>
      <c r="J70" s="182"/>
      <c r="K70" s="181"/>
      <c r="L70" s="183"/>
      <c r="M70" s="174"/>
      <c r="N70" s="179"/>
      <c r="O70" s="177"/>
      <c r="P70" s="174"/>
      <c r="Q70" s="287"/>
      <c r="R70" s="179"/>
      <c r="S70" s="177"/>
      <c r="T70" s="184"/>
      <c r="U70" s="186"/>
      <c r="V70" s="30"/>
      <c r="W70" s="286"/>
      <c r="X70" s="222"/>
      <c r="Y70" s="181"/>
      <c r="Z70" s="176"/>
      <c r="AA70" s="285"/>
      <c r="AB70" s="174" t="s">
        <v>21</v>
      </c>
      <c r="AC70" s="284"/>
      <c r="AD70" s="283">
        <v>2</v>
      </c>
      <c r="AE70" s="98"/>
      <c r="AF70" s="98"/>
      <c r="AG70" s="98"/>
      <c r="AH70" s="98"/>
      <c r="AI70" s="98"/>
      <c r="AJ70" s="98"/>
    </row>
    <row r="71" spans="1:36" ht="15" customHeight="1" thickBot="1" x14ac:dyDescent="0.3">
      <c r="A71" s="217"/>
      <c r="B71" s="282" t="s">
        <v>68</v>
      </c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/>
      <c r="AD71" s="280"/>
      <c r="AE71" s="98"/>
      <c r="AF71" s="98"/>
      <c r="AG71" s="98"/>
      <c r="AH71" s="98"/>
      <c r="AI71" s="98"/>
      <c r="AJ71" s="98"/>
    </row>
    <row r="72" spans="1:36" ht="5.45" hidden="1" customHeight="1" x14ac:dyDescent="0.25">
      <c r="A72" s="217"/>
      <c r="B72" s="279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7"/>
      <c r="AE72" s="98"/>
      <c r="AF72" s="98"/>
      <c r="AG72" s="98"/>
      <c r="AH72" s="98"/>
      <c r="AI72" s="98"/>
      <c r="AJ72" s="98"/>
    </row>
    <row r="73" spans="1:36" ht="17.45" customHeight="1" x14ac:dyDescent="0.25">
      <c r="A73" s="171"/>
      <c r="B73" s="276" t="s">
        <v>67</v>
      </c>
      <c r="C73" s="275" t="s">
        <v>32</v>
      </c>
      <c r="D73" s="156"/>
      <c r="E73" s="166"/>
      <c r="F73" s="196"/>
      <c r="G73" s="165"/>
      <c r="H73" s="274">
        <v>2</v>
      </c>
      <c r="I73" s="246">
        <v>2</v>
      </c>
      <c r="J73" s="198">
        <v>2</v>
      </c>
      <c r="K73" s="245">
        <v>2</v>
      </c>
      <c r="L73" s="163"/>
      <c r="M73" s="160"/>
      <c r="N73" s="160"/>
      <c r="O73" s="193"/>
      <c r="P73" s="156"/>
      <c r="Q73" s="160"/>
      <c r="R73" s="160"/>
      <c r="S73" s="193"/>
      <c r="T73" s="156"/>
      <c r="U73" s="160"/>
      <c r="V73" s="160"/>
      <c r="W73" s="193"/>
      <c r="X73" s="156"/>
      <c r="Y73" s="193"/>
      <c r="Z73" s="244"/>
      <c r="AA73" s="243"/>
      <c r="AB73" s="163" t="s">
        <v>36</v>
      </c>
      <c r="AC73" s="164" t="s">
        <v>62</v>
      </c>
      <c r="AD73" s="193">
        <v>4</v>
      </c>
      <c r="AE73" s="98"/>
      <c r="AF73" s="98"/>
      <c r="AG73" s="98"/>
      <c r="AH73" s="98"/>
      <c r="AI73" s="98"/>
      <c r="AJ73" s="98"/>
    </row>
    <row r="74" spans="1:36" ht="30" x14ac:dyDescent="0.25">
      <c r="A74" s="171"/>
      <c r="B74" s="273" t="s">
        <v>66</v>
      </c>
      <c r="C74" s="272" t="s">
        <v>32</v>
      </c>
      <c r="D74" s="111"/>
      <c r="E74" s="149"/>
      <c r="F74" s="106"/>
      <c r="G74" s="112"/>
      <c r="H74" s="106"/>
      <c r="I74" s="131"/>
      <c r="J74" s="109"/>
      <c r="K74" s="237"/>
      <c r="L74" s="109">
        <v>2</v>
      </c>
      <c r="M74" s="271">
        <v>2</v>
      </c>
      <c r="N74" s="131">
        <v>2</v>
      </c>
      <c r="O74" s="237">
        <v>2</v>
      </c>
      <c r="P74" s="104"/>
      <c r="Q74" s="113"/>
      <c r="R74" s="105"/>
      <c r="S74" s="99"/>
      <c r="T74" s="104"/>
      <c r="U74" s="105"/>
      <c r="V74" s="105"/>
      <c r="W74" s="99"/>
      <c r="X74" s="104"/>
      <c r="Y74" s="99"/>
      <c r="Z74" s="215"/>
      <c r="AA74" s="214"/>
      <c r="AB74" s="110" t="s">
        <v>36</v>
      </c>
      <c r="AC74" s="256" t="s">
        <v>65</v>
      </c>
      <c r="AD74" s="99">
        <v>4</v>
      </c>
      <c r="AE74" s="98"/>
      <c r="AF74" s="98"/>
      <c r="AG74" s="98"/>
      <c r="AH74" s="98"/>
      <c r="AI74" s="98"/>
      <c r="AJ74" s="98"/>
    </row>
    <row r="75" spans="1:36" ht="30" x14ac:dyDescent="0.25">
      <c r="A75" s="171"/>
      <c r="B75" s="270" t="s">
        <v>64</v>
      </c>
      <c r="C75" s="269" t="s">
        <v>32</v>
      </c>
      <c r="D75" s="111"/>
      <c r="E75" s="149"/>
      <c r="F75" s="106"/>
      <c r="G75" s="112"/>
      <c r="H75" s="106"/>
      <c r="I75" s="131"/>
      <c r="J75" s="109"/>
      <c r="K75" s="108"/>
      <c r="L75" s="107"/>
      <c r="M75" s="104"/>
      <c r="N75" s="106"/>
      <c r="O75" s="99"/>
      <c r="P75" s="110">
        <v>2</v>
      </c>
      <c r="Q75" s="268">
        <v>2</v>
      </c>
      <c r="R75" s="131">
        <v>2</v>
      </c>
      <c r="S75" s="237">
        <v>2</v>
      </c>
      <c r="T75" s="110">
        <v>2</v>
      </c>
      <c r="U75" s="239">
        <v>2</v>
      </c>
      <c r="V75" s="148">
        <v>2</v>
      </c>
      <c r="W75" s="102">
        <v>2</v>
      </c>
      <c r="X75" s="104"/>
      <c r="Y75" s="99"/>
      <c r="Z75" s="215"/>
      <c r="AA75" s="214"/>
      <c r="AB75" s="110" t="s">
        <v>36</v>
      </c>
      <c r="AC75" s="256" t="s">
        <v>62</v>
      </c>
      <c r="AD75" s="99">
        <v>8</v>
      </c>
      <c r="AE75" s="98"/>
      <c r="AF75" s="98"/>
      <c r="AG75" s="98"/>
      <c r="AH75" s="98"/>
      <c r="AI75" s="98"/>
      <c r="AJ75" s="98"/>
    </row>
    <row r="76" spans="1:36" ht="30" x14ac:dyDescent="0.25">
      <c r="A76" s="171"/>
      <c r="B76" s="267" t="s">
        <v>63</v>
      </c>
      <c r="C76" s="266" t="s">
        <v>32</v>
      </c>
      <c r="D76" s="104"/>
      <c r="E76" s="139"/>
      <c r="F76" s="105"/>
      <c r="G76" s="265"/>
      <c r="H76" s="264"/>
      <c r="I76" s="131"/>
      <c r="J76" s="109"/>
      <c r="K76" s="108"/>
      <c r="L76" s="110"/>
      <c r="M76" s="101"/>
      <c r="N76" s="106"/>
      <c r="O76" s="99"/>
      <c r="P76" s="110"/>
      <c r="Q76" s="263"/>
      <c r="R76" s="131"/>
      <c r="S76" s="262"/>
      <c r="T76" s="261"/>
      <c r="U76" s="239"/>
      <c r="V76" s="143"/>
      <c r="W76" s="260"/>
      <c r="X76" s="259">
        <v>2</v>
      </c>
      <c r="Y76" s="102">
        <v>2</v>
      </c>
      <c r="Z76" s="258"/>
      <c r="AA76" s="208"/>
      <c r="AB76" s="257" t="s">
        <v>36</v>
      </c>
      <c r="AC76" s="256" t="s">
        <v>62</v>
      </c>
      <c r="AD76" s="211">
        <v>2</v>
      </c>
      <c r="AE76" s="98"/>
      <c r="AF76" s="98"/>
      <c r="AG76" s="98"/>
      <c r="AH76" s="98"/>
      <c r="AI76" s="98"/>
      <c r="AJ76" s="98"/>
    </row>
    <row r="77" spans="1:36" x14ac:dyDescent="0.25">
      <c r="A77" s="171"/>
      <c r="B77" s="115" t="s">
        <v>61</v>
      </c>
      <c r="C77" s="255" t="s">
        <v>21</v>
      </c>
      <c r="D77" s="104"/>
      <c r="E77" s="149"/>
      <c r="F77" s="106"/>
      <c r="G77" s="112"/>
      <c r="H77" s="106"/>
      <c r="I77" s="131"/>
      <c r="J77" s="109"/>
      <c r="K77" s="108"/>
      <c r="L77" s="107"/>
      <c r="M77" s="104"/>
      <c r="N77" s="106"/>
      <c r="O77" s="99"/>
      <c r="P77" s="104"/>
      <c r="Q77" s="106"/>
      <c r="R77" s="105"/>
      <c r="S77" s="99"/>
      <c r="T77" s="104">
        <v>2</v>
      </c>
      <c r="U77" s="149">
        <v>2</v>
      </c>
      <c r="V77" s="149"/>
      <c r="W77" s="132"/>
      <c r="X77" s="229"/>
      <c r="Y77" s="132"/>
      <c r="Z77" s="230"/>
      <c r="AA77" s="214"/>
      <c r="AB77" s="104" t="s">
        <v>21</v>
      </c>
      <c r="AC77" s="100"/>
      <c r="AD77" s="99">
        <v>2</v>
      </c>
      <c r="AE77" s="98"/>
      <c r="AF77" s="98"/>
      <c r="AG77" s="98"/>
      <c r="AH77" s="98"/>
      <c r="AI77" s="98"/>
      <c r="AJ77" s="98"/>
    </row>
    <row r="78" spans="1:36" x14ac:dyDescent="0.25">
      <c r="A78" s="171"/>
      <c r="B78" s="115" t="s">
        <v>60</v>
      </c>
      <c r="C78" s="255" t="s">
        <v>21</v>
      </c>
      <c r="D78" s="104"/>
      <c r="E78" s="149"/>
      <c r="F78" s="106"/>
      <c r="G78" s="112"/>
      <c r="H78" s="106"/>
      <c r="I78" s="131"/>
      <c r="J78" s="109"/>
      <c r="K78" s="108"/>
      <c r="L78" s="107"/>
      <c r="M78" s="104"/>
      <c r="N78" s="106"/>
      <c r="O78" s="99"/>
      <c r="P78" s="104"/>
      <c r="Q78" s="106"/>
      <c r="R78" s="105"/>
      <c r="S78" s="99"/>
      <c r="T78" s="104"/>
      <c r="U78" s="105"/>
      <c r="V78" s="105"/>
      <c r="W78" s="99"/>
      <c r="X78" s="104"/>
      <c r="Y78" s="99"/>
      <c r="Z78" s="215">
        <v>1</v>
      </c>
      <c r="AA78" s="214">
        <v>2</v>
      </c>
      <c r="AB78" s="104" t="s">
        <v>21</v>
      </c>
      <c r="AC78" s="100"/>
      <c r="AD78" s="99">
        <v>2</v>
      </c>
      <c r="AE78" s="98"/>
      <c r="AF78" s="98"/>
      <c r="AG78" s="98"/>
      <c r="AH78" s="98"/>
      <c r="AI78" s="98" t="s">
        <v>3</v>
      </c>
      <c r="AJ78" s="98"/>
    </row>
    <row r="79" spans="1:36" x14ac:dyDescent="0.25">
      <c r="A79" s="171"/>
      <c r="B79" s="115" t="s">
        <v>59</v>
      </c>
      <c r="C79" s="255" t="s">
        <v>21</v>
      </c>
      <c r="D79" s="101"/>
      <c r="E79" s="139"/>
      <c r="F79" s="210"/>
      <c r="G79" s="144"/>
      <c r="H79" s="210"/>
      <c r="I79" s="143"/>
      <c r="J79" s="212"/>
      <c r="K79" s="211"/>
      <c r="L79" s="107"/>
      <c r="M79" s="210"/>
      <c r="N79" s="105"/>
      <c r="O79" s="129"/>
      <c r="P79" s="101"/>
      <c r="Q79" s="210"/>
      <c r="R79" s="126"/>
      <c r="S79" s="129"/>
      <c r="T79" s="104"/>
      <c r="U79" s="105"/>
      <c r="V79" s="105"/>
      <c r="W79" s="99"/>
      <c r="X79" s="104"/>
      <c r="Y79" s="99"/>
      <c r="Z79" s="209">
        <v>1</v>
      </c>
      <c r="AA79" s="208">
        <v>2</v>
      </c>
      <c r="AB79" s="101" t="s">
        <v>21</v>
      </c>
      <c r="AC79" s="146"/>
      <c r="AD79" s="99">
        <v>2</v>
      </c>
      <c r="AE79" s="98"/>
      <c r="AF79" s="98"/>
      <c r="AG79" s="98"/>
      <c r="AH79" s="98"/>
      <c r="AI79" s="98"/>
      <c r="AJ79" s="98"/>
    </row>
    <row r="80" spans="1:36" ht="15.75" thickBot="1" x14ac:dyDescent="0.3">
      <c r="A80" s="171"/>
      <c r="B80" s="188"/>
      <c r="C80" s="254"/>
      <c r="D80" s="184"/>
      <c r="E80" s="253"/>
      <c r="F80" s="179"/>
      <c r="G80" s="185"/>
      <c r="H80" s="179"/>
      <c r="I80" s="252"/>
      <c r="J80" s="182"/>
      <c r="K80" s="181"/>
      <c r="L80" s="180"/>
      <c r="M80" s="174"/>
      <c r="N80" s="179"/>
      <c r="O80" s="177"/>
      <c r="P80" s="174"/>
      <c r="Q80" s="179"/>
      <c r="R80" s="178"/>
      <c r="S80" s="177"/>
      <c r="T80" s="174"/>
      <c r="U80" s="178"/>
      <c r="V80" s="178"/>
      <c r="W80" s="177"/>
      <c r="X80" s="174"/>
      <c r="Y80" s="177"/>
      <c r="Z80" s="251"/>
      <c r="AA80" s="175"/>
      <c r="AB80" s="184"/>
      <c r="AC80" s="173"/>
      <c r="AD80" s="207">
        <f>SUM(AD73:AD79)</f>
        <v>24</v>
      </c>
      <c r="AE80" s="248"/>
      <c r="AF80" s="98"/>
      <c r="AG80" s="98"/>
      <c r="AH80" s="98"/>
      <c r="AI80" s="98"/>
      <c r="AJ80" s="98"/>
    </row>
    <row r="81" spans="1:36" ht="15.6" customHeight="1" thickBot="1" x14ac:dyDescent="0.3">
      <c r="A81" s="99"/>
      <c r="B81" s="250" t="s">
        <v>58</v>
      </c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49"/>
      <c r="AE81" s="248"/>
      <c r="AF81" s="98"/>
      <c r="AG81" s="98"/>
      <c r="AH81" s="98"/>
      <c r="AI81" s="98"/>
      <c r="AJ81" s="98"/>
    </row>
    <row r="82" spans="1:36" ht="15" customHeight="1" x14ac:dyDescent="0.25">
      <c r="A82" s="171"/>
      <c r="B82" s="202" t="s">
        <v>57</v>
      </c>
      <c r="C82" s="247"/>
      <c r="D82" s="154"/>
      <c r="E82" s="166"/>
      <c r="F82" s="196"/>
      <c r="G82" s="165"/>
      <c r="H82" s="196">
        <v>2</v>
      </c>
      <c r="I82" s="246">
        <v>3</v>
      </c>
      <c r="J82" s="198">
        <v>2</v>
      </c>
      <c r="K82" s="245">
        <v>3</v>
      </c>
      <c r="L82" s="163"/>
      <c r="M82" s="154"/>
      <c r="N82" s="196"/>
      <c r="O82" s="193"/>
      <c r="P82" s="154"/>
      <c r="Q82" s="160"/>
      <c r="R82" s="196"/>
      <c r="S82" s="193"/>
      <c r="T82" s="154"/>
      <c r="U82" s="160"/>
      <c r="V82" s="160"/>
      <c r="W82" s="193"/>
      <c r="X82" s="154"/>
      <c r="Y82" s="193"/>
      <c r="Z82" s="244"/>
      <c r="AA82" s="243"/>
      <c r="AB82" s="154" t="s">
        <v>21</v>
      </c>
      <c r="AC82" s="194"/>
      <c r="AD82" s="193">
        <v>6</v>
      </c>
      <c r="AE82" s="98"/>
      <c r="AF82" s="98"/>
      <c r="AG82" s="98"/>
      <c r="AH82" s="98"/>
      <c r="AI82" s="98"/>
      <c r="AJ82" s="98"/>
    </row>
    <row r="83" spans="1:36" s="232" customFormat="1" ht="32.1" customHeight="1" x14ac:dyDescent="0.25">
      <c r="A83" s="242"/>
      <c r="B83" s="241" t="s">
        <v>55</v>
      </c>
      <c r="C83" s="240"/>
      <c r="D83" s="110"/>
      <c r="E83" s="239"/>
      <c r="F83" s="109"/>
      <c r="G83" s="238"/>
      <c r="H83" s="109"/>
      <c r="I83" s="131"/>
      <c r="J83" s="109"/>
      <c r="K83" s="237"/>
      <c r="L83" s="107">
        <v>2</v>
      </c>
      <c r="M83" s="236">
        <v>1</v>
      </c>
      <c r="N83" s="109"/>
      <c r="O83" s="108"/>
      <c r="P83" s="110"/>
      <c r="Q83" s="131"/>
      <c r="R83" s="109"/>
      <c r="S83" s="108"/>
      <c r="T83" s="110"/>
      <c r="U83" s="131"/>
      <c r="V83" s="131"/>
      <c r="W83" s="108"/>
      <c r="X83" s="110"/>
      <c r="Y83" s="108"/>
      <c r="Z83" s="235"/>
      <c r="AA83" s="214"/>
      <c r="AB83" s="110" t="s">
        <v>21</v>
      </c>
      <c r="AC83" s="234" t="s">
        <v>56</v>
      </c>
      <c r="AD83" s="108">
        <v>1</v>
      </c>
      <c r="AE83" s="233"/>
      <c r="AF83" s="233"/>
      <c r="AG83" s="233"/>
      <c r="AH83" s="233"/>
      <c r="AI83" s="233"/>
      <c r="AJ83" s="233"/>
    </row>
    <row r="84" spans="1:36" x14ac:dyDescent="0.25">
      <c r="A84" s="171"/>
      <c r="B84" s="115" t="s">
        <v>53</v>
      </c>
      <c r="C84" s="114"/>
      <c r="D84" s="104"/>
      <c r="E84" s="149"/>
      <c r="F84" s="106"/>
      <c r="G84" s="112"/>
      <c r="H84" s="106"/>
      <c r="I84" s="131"/>
      <c r="J84" s="109"/>
      <c r="K84" s="108"/>
      <c r="L84" s="107"/>
      <c r="M84" s="104"/>
      <c r="N84" s="106">
        <v>2</v>
      </c>
      <c r="O84" s="132">
        <v>2</v>
      </c>
      <c r="P84" s="104"/>
      <c r="Q84" s="149"/>
      <c r="R84" s="106"/>
      <c r="S84" s="99"/>
      <c r="T84" s="104"/>
      <c r="U84" s="105"/>
      <c r="V84" s="105"/>
      <c r="W84" s="99"/>
      <c r="X84" s="104"/>
      <c r="Y84" s="99"/>
      <c r="Z84" s="215"/>
      <c r="AA84" s="214"/>
      <c r="AB84" s="104" t="s">
        <v>21</v>
      </c>
      <c r="AC84" s="217" t="s">
        <v>55</v>
      </c>
      <c r="AD84" s="99">
        <v>2</v>
      </c>
      <c r="AE84" s="98"/>
      <c r="AF84" s="98"/>
      <c r="AG84" s="98"/>
      <c r="AH84" s="98"/>
      <c r="AI84" s="98"/>
      <c r="AJ84" s="98"/>
    </row>
    <row r="85" spans="1:36" x14ac:dyDescent="0.25">
      <c r="A85" s="171"/>
      <c r="B85" s="115" t="s">
        <v>54</v>
      </c>
      <c r="C85" s="114"/>
      <c r="D85" s="104"/>
      <c r="E85" s="149"/>
      <c r="F85" s="106"/>
      <c r="G85" s="112"/>
      <c r="H85" s="106"/>
      <c r="I85" s="131"/>
      <c r="J85" s="109"/>
      <c r="K85" s="108"/>
      <c r="L85" s="107"/>
      <c r="M85" s="104"/>
      <c r="N85" s="106"/>
      <c r="O85" s="132"/>
      <c r="P85" s="104">
        <v>2</v>
      </c>
      <c r="Q85" s="149">
        <v>2</v>
      </c>
      <c r="R85" s="106"/>
      <c r="S85" s="132"/>
      <c r="T85" s="104"/>
      <c r="U85" s="149"/>
      <c r="V85" s="149"/>
      <c r="W85" s="132"/>
      <c r="X85" s="231">
        <v>1</v>
      </c>
      <c r="Y85" s="219">
        <v>1</v>
      </c>
      <c r="Z85" s="230"/>
      <c r="AA85" s="214"/>
      <c r="AB85" s="104" t="s">
        <v>21</v>
      </c>
      <c r="AC85" s="217" t="s">
        <v>53</v>
      </c>
      <c r="AD85" s="99">
        <v>3</v>
      </c>
      <c r="AE85" s="98"/>
      <c r="AF85" s="98"/>
      <c r="AG85" s="98"/>
      <c r="AH85" s="98"/>
      <c r="AI85" s="98"/>
      <c r="AJ85" s="98" t="s">
        <v>3</v>
      </c>
    </row>
    <row r="86" spans="1:36" x14ac:dyDescent="0.25">
      <c r="A86" s="171"/>
      <c r="B86" s="115" t="s">
        <v>52</v>
      </c>
      <c r="C86" s="114"/>
      <c r="D86" s="104"/>
      <c r="E86" s="149"/>
      <c r="F86" s="106"/>
      <c r="G86" s="112"/>
      <c r="H86" s="106"/>
      <c r="I86" s="131"/>
      <c r="J86" s="109"/>
      <c r="K86" s="108"/>
      <c r="L86" s="107"/>
      <c r="M86" s="229"/>
      <c r="N86" s="106"/>
      <c r="O86" s="99"/>
      <c r="P86" s="104"/>
      <c r="Q86" s="105"/>
      <c r="R86" s="106">
        <v>2</v>
      </c>
      <c r="S86" s="132">
        <v>1</v>
      </c>
      <c r="T86" s="104"/>
      <c r="U86" s="105"/>
      <c r="V86" s="105"/>
      <c r="W86" s="99"/>
      <c r="X86" s="228"/>
      <c r="Y86" s="227"/>
      <c r="Z86" s="215"/>
      <c r="AA86" s="214"/>
      <c r="AB86" s="104" t="s">
        <v>21</v>
      </c>
      <c r="AC86" s="217"/>
      <c r="AD86" s="99">
        <v>1</v>
      </c>
      <c r="AE86" s="98"/>
      <c r="AF86" s="98"/>
      <c r="AG86" s="98"/>
      <c r="AH86" s="98"/>
      <c r="AI86" s="98"/>
      <c r="AJ86" s="98"/>
    </row>
    <row r="87" spans="1:36" x14ac:dyDescent="0.25">
      <c r="A87" s="171"/>
      <c r="B87" s="115" t="s">
        <v>51</v>
      </c>
      <c r="C87" s="114"/>
      <c r="D87" s="104"/>
      <c r="E87" s="149"/>
      <c r="F87" s="106"/>
      <c r="G87" s="112"/>
      <c r="H87" s="106"/>
      <c r="I87" s="131"/>
      <c r="J87" s="109"/>
      <c r="K87" s="108"/>
      <c r="L87" s="107"/>
      <c r="M87" s="104"/>
      <c r="N87" s="106"/>
      <c r="O87" s="132"/>
      <c r="P87" s="104"/>
      <c r="Q87" s="149"/>
      <c r="R87" s="106"/>
      <c r="S87" s="99"/>
      <c r="T87" s="104">
        <v>2</v>
      </c>
      <c r="U87" s="149">
        <v>2</v>
      </c>
      <c r="V87" s="105"/>
      <c r="W87" s="132"/>
      <c r="X87" s="228"/>
      <c r="Y87" s="227"/>
      <c r="Z87" s="215"/>
      <c r="AA87" s="214"/>
      <c r="AB87" s="104" t="s">
        <v>21</v>
      </c>
      <c r="AC87" s="217" t="s">
        <v>50</v>
      </c>
      <c r="AD87" s="99">
        <v>2</v>
      </c>
      <c r="AE87" s="98"/>
      <c r="AF87" s="98"/>
      <c r="AG87" s="98"/>
      <c r="AH87" s="98"/>
      <c r="AI87" s="98"/>
      <c r="AJ87" s="98"/>
    </row>
    <row r="88" spans="1:36" x14ac:dyDescent="0.25">
      <c r="A88" s="116"/>
      <c r="B88" s="226" t="s">
        <v>49</v>
      </c>
      <c r="C88" s="225"/>
      <c r="D88" s="104"/>
      <c r="E88" s="220"/>
      <c r="F88" s="221"/>
      <c r="G88" s="112"/>
      <c r="H88" s="111"/>
      <c r="I88" s="224"/>
      <c r="J88" s="130"/>
      <c r="K88" s="108"/>
      <c r="L88" s="223"/>
      <c r="M88" s="105"/>
      <c r="N88" s="222"/>
      <c r="O88" s="99"/>
      <c r="P88" s="150"/>
      <c r="Q88" s="221"/>
      <c r="R88" s="221"/>
      <c r="S88" s="99"/>
      <c r="T88" s="111"/>
      <c r="U88" s="105"/>
      <c r="V88" s="105">
        <v>2</v>
      </c>
      <c r="W88" s="220">
        <v>2</v>
      </c>
      <c r="X88" s="118">
        <v>1</v>
      </c>
      <c r="Y88" s="219">
        <v>1</v>
      </c>
      <c r="Z88" s="218"/>
      <c r="AA88" s="214"/>
      <c r="AB88" s="104" t="s">
        <v>21</v>
      </c>
      <c r="AC88" s="217" t="s">
        <v>48</v>
      </c>
      <c r="AD88" s="99">
        <v>3</v>
      </c>
      <c r="AE88" s="98"/>
      <c r="AF88" s="98"/>
      <c r="AG88" s="98"/>
      <c r="AH88" s="98"/>
      <c r="AI88" s="98"/>
      <c r="AJ88" s="98"/>
    </row>
    <row r="89" spans="1:36" ht="18" x14ac:dyDescent="0.25">
      <c r="A89" s="171"/>
      <c r="B89" s="138" t="s">
        <v>47</v>
      </c>
      <c r="C89" s="216"/>
      <c r="D89" s="104"/>
      <c r="E89" s="149"/>
      <c r="F89" s="106"/>
      <c r="G89" s="112"/>
      <c r="H89" s="106"/>
      <c r="I89" s="131"/>
      <c r="J89" s="109"/>
      <c r="K89" s="108"/>
      <c r="L89" s="107"/>
      <c r="M89" s="104"/>
      <c r="N89" s="106"/>
      <c r="O89" s="99"/>
      <c r="P89" s="104"/>
      <c r="Q89" s="105"/>
      <c r="R89" s="106"/>
      <c r="S89" s="99"/>
      <c r="T89" s="104"/>
      <c r="U89" s="105"/>
      <c r="V89" s="105"/>
      <c r="W89" s="99"/>
      <c r="X89" s="104"/>
      <c r="Y89" s="99"/>
      <c r="Z89" s="215"/>
      <c r="AA89" s="214"/>
      <c r="AB89" s="104" t="s">
        <v>21</v>
      </c>
      <c r="AC89" s="213"/>
      <c r="AD89" s="99">
        <v>20</v>
      </c>
      <c r="AE89" s="98"/>
      <c r="AF89" s="98"/>
      <c r="AG89" s="98"/>
      <c r="AH89" s="98"/>
      <c r="AI89" s="98"/>
      <c r="AJ89" s="98"/>
    </row>
    <row r="90" spans="1:36" ht="15.75" thickBot="1" x14ac:dyDescent="0.3">
      <c r="A90" s="171"/>
      <c r="B90" s="138"/>
      <c r="C90" s="187"/>
      <c r="D90" s="101"/>
      <c r="E90" s="139"/>
      <c r="F90" s="210"/>
      <c r="G90" s="144"/>
      <c r="H90" s="210"/>
      <c r="I90" s="143"/>
      <c r="J90" s="212"/>
      <c r="K90" s="211"/>
      <c r="L90" s="142"/>
      <c r="M90" s="101"/>
      <c r="N90" s="210"/>
      <c r="O90" s="129"/>
      <c r="P90" s="101"/>
      <c r="Q90" s="126"/>
      <c r="R90" s="210"/>
      <c r="S90" s="177"/>
      <c r="T90" s="101"/>
      <c r="U90" s="126"/>
      <c r="V90" s="126"/>
      <c r="W90" s="129"/>
      <c r="X90" s="101"/>
      <c r="Y90" s="177"/>
      <c r="Z90" s="209"/>
      <c r="AA90" s="208"/>
      <c r="AB90" s="104"/>
      <c r="AC90" s="146"/>
      <c r="AD90" s="207">
        <f>SUM(AD82:AD89)</f>
        <v>38</v>
      </c>
      <c r="AE90" s="98"/>
      <c r="AF90" s="98"/>
      <c r="AG90" s="98"/>
      <c r="AH90" s="98"/>
      <c r="AI90" s="98"/>
      <c r="AJ90" s="98"/>
    </row>
    <row r="91" spans="1:36" ht="15.75" thickBot="1" x14ac:dyDescent="0.3">
      <c r="A91" s="171"/>
      <c r="B91" s="206" t="s">
        <v>46</v>
      </c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5"/>
      <c r="AE91" s="98"/>
      <c r="AF91" s="98"/>
      <c r="AG91" s="98"/>
      <c r="AH91" s="98"/>
      <c r="AI91" s="98"/>
      <c r="AJ91" s="98"/>
    </row>
    <row r="92" spans="1:36" ht="14.45" hidden="1" customHeight="1" x14ac:dyDescent="0.25">
      <c r="A92" s="171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3"/>
      <c r="AE92" s="98"/>
      <c r="AF92" s="98"/>
      <c r="AG92" s="98"/>
      <c r="AH92" s="98"/>
      <c r="AI92" s="98"/>
      <c r="AJ92" s="98"/>
    </row>
    <row r="93" spans="1:36" x14ac:dyDescent="0.25">
      <c r="A93" s="171"/>
      <c r="B93" s="202" t="s">
        <v>45</v>
      </c>
      <c r="C93" s="201"/>
      <c r="D93" s="156"/>
      <c r="E93" s="200"/>
      <c r="F93" s="160"/>
      <c r="G93" s="165"/>
      <c r="H93" s="156"/>
      <c r="I93" s="199"/>
      <c r="J93" s="198"/>
      <c r="K93" s="197"/>
      <c r="L93" s="163"/>
      <c r="M93" s="154"/>
      <c r="N93" s="196"/>
      <c r="O93" s="193"/>
      <c r="P93" s="156"/>
      <c r="Q93" s="160"/>
      <c r="R93" s="196"/>
      <c r="S93" s="193"/>
      <c r="T93" s="156"/>
      <c r="U93" s="160"/>
      <c r="V93" s="160"/>
      <c r="W93" s="193"/>
      <c r="X93" s="156"/>
      <c r="Y93" s="193"/>
      <c r="Z93" s="44">
        <v>6</v>
      </c>
      <c r="AA93" s="195">
        <v>2</v>
      </c>
      <c r="AB93" s="156" t="s">
        <v>21</v>
      </c>
      <c r="AC93" s="194"/>
      <c r="AD93" s="193">
        <v>2</v>
      </c>
      <c r="AE93" s="98"/>
      <c r="AF93" s="98"/>
      <c r="AG93" s="98"/>
      <c r="AH93" s="98"/>
      <c r="AI93" s="98"/>
      <c r="AJ93" s="98"/>
    </row>
    <row r="94" spans="1:36" x14ac:dyDescent="0.25">
      <c r="A94" s="171"/>
      <c r="B94" s="115" t="s">
        <v>44</v>
      </c>
      <c r="C94" s="114"/>
      <c r="D94" s="104"/>
      <c r="E94" s="113"/>
      <c r="F94" s="105"/>
      <c r="G94" s="112"/>
      <c r="H94" s="111"/>
      <c r="I94" s="110"/>
      <c r="J94" s="109"/>
      <c r="K94" s="108"/>
      <c r="L94" s="107"/>
      <c r="M94" s="104"/>
      <c r="N94" s="106"/>
      <c r="O94" s="99"/>
      <c r="P94" s="104"/>
      <c r="Q94" s="105"/>
      <c r="R94" s="106"/>
      <c r="S94" s="99"/>
      <c r="T94" s="104"/>
      <c r="U94" s="105"/>
      <c r="V94" s="105"/>
      <c r="W94" s="99"/>
      <c r="X94" s="104"/>
      <c r="Y94" s="99"/>
      <c r="Z94" s="192">
        <v>6</v>
      </c>
      <c r="AA94" s="191">
        <v>10</v>
      </c>
      <c r="AB94" s="104" t="s">
        <v>21</v>
      </c>
      <c r="AC94" s="100"/>
      <c r="AD94" s="99">
        <v>10</v>
      </c>
      <c r="AE94" s="98"/>
      <c r="AF94" s="98"/>
      <c r="AG94" s="98"/>
      <c r="AH94" s="98"/>
      <c r="AI94" s="98"/>
      <c r="AJ94" s="98"/>
    </row>
    <row r="95" spans="1:36" x14ac:dyDescent="0.25">
      <c r="A95" s="171"/>
      <c r="B95" s="115" t="s">
        <v>43</v>
      </c>
      <c r="C95" s="114"/>
      <c r="D95" s="104"/>
      <c r="E95" s="113"/>
      <c r="F95" s="105"/>
      <c r="G95" s="112"/>
      <c r="H95" s="111"/>
      <c r="I95" s="110"/>
      <c r="J95" s="109"/>
      <c r="K95" s="108"/>
      <c r="L95" s="107"/>
      <c r="M95" s="104"/>
      <c r="N95" s="106"/>
      <c r="O95" s="99"/>
      <c r="P95" s="104"/>
      <c r="Q95" s="105"/>
      <c r="R95" s="106"/>
      <c r="S95" s="99"/>
      <c r="T95" s="104"/>
      <c r="U95" s="105"/>
      <c r="V95" s="105"/>
      <c r="W95" s="99"/>
      <c r="X95" s="104"/>
      <c r="Y95" s="99"/>
      <c r="Z95" s="192">
        <v>1</v>
      </c>
      <c r="AA95" s="191">
        <v>1</v>
      </c>
      <c r="AB95" s="104" t="s">
        <v>21</v>
      </c>
      <c r="AC95" s="100"/>
      <c r="AD95" s="99">
        <v>1</v>
      </c>
      <c r="AE95" s="98"/>
      <c r="AF95" s="98"/>
      <c r="AG95" s="98"/>
      <c r="AH95" s="98"/>
      <c r="AI95" s="98"/>
      <c r="AJ95" s="98"/>
    </row>
    <row r="96" spans="1:36" x14ac:dyDescent="0.25">
      <c r="A96" s="171"/>
      <c r="B96" s="115" t="s">
        <v>42</v>
      </c>
      <c r="C96" s="114"/>
      <c r="D96" s="104"/>
      <c r="E96" s="113"/>
      <c r="F96" s="105"/>
      <c r="G96" s="112"/>
      <c r="H96" s="111"/>
      <c r="I96" s="110"/>
      <c r="J96" s="109"/>
      <c r="K96" s="108"/>
      <c r="L96" s="107"/>
      <c r="M96" s="104"/>
      <c r="N96" s="106"/>
      <c r="O96" s="99"/>
      <c r="P96" s="104"/>
      <c r="Q96" s="105"/>
      <c r="R96" s="106"/>
      <c r="S96" s="99"/>
      <c r="T96" s="104"/>
      <c r="U96" s="105"/>
      <c r="V96" s="105"/>
      <c r="W96" s="99"/>
      <c r="X96" s="104"/>
      <c r="Y96" s="99"/>
      <c r="Z96" s="192">
        <v>1</v>
      </c>
      <c r="AA96" s="191">
        <v>2</v>
      </c>
      <c r="AB96" s="104" t="s">
        <v>21</v>
      </c>
      <c r="AC96" s="100"/>
      <c r="AD96" s="99">
        <v>2</v>
      </c>
      <c r="AE96" s="98"/>
      <c r="AF96" s="98"/>
      <c r="AG96" s="98"/>
      <c r="AH96" s="98"/>
      <c r="AI96" s="98"/>
      <c r="AJ96" s="98"/>
    </row>
    <row r="97" spans="1:36" x14ac:dyDescent="0.25">
      <c r="A97" s="171"/>
      <c r="B97" s="115" t="s">
        <v>41</v>
      </c>
      <c r="C97" s="114"/>
      <c r="D97" s="104"/>
      <c r="E97" s="113"/>
      <c r="F97" s="105"/>
      <c r="G97" s="112"/>
      <c r="H97" s="111"/>
      <c r="I97" s="110"/>
      <c r="J97" s="109"/>
      <c r="K97" s="108"/>
      <c r="L97" s="107"/>
      <c r="M97" s="104"/>
      <c r="N97" s="106"/>
      <c r="O97" s="99"/>
      <c r="P97" s="104"/>
      <c r="Q97" s="105"/>
      <c r="R97" s="106"/>
      <c r="S97" s="99"/>
      <c r="T97" s="104"/>
      <c r="U97" s="105"/>
      <c r="V97" s="105"/>
      <c r="W97" s="99"/>
      <c r="X97" s="104"/>
      <c r="Y97" s="99"/>
      <c r="Z97" s="192">
        <v>1</v>
      </c>
      <c r="AA97" s="191">
        <v>2</v>
      </c>
      <c r="AB97" s="104" t="s">
        <v>21</v>
      </c>
      <c r="AC97" s="100"/>
      <c r="AD97" s="99">
        <v>2</v>
      </c>
      <c r="AE97" s="98"/>
      <c r="AF97" s="98"/>
      <c r="AG97" s="98"/>
      <c r="AH97" s="98"/>
      <c r="AI97" s="98"/>
      <c r="AJ97" s="98"/>
    </row>
    <row r="98" spans="1:36" x14ac:dyDescent="0.25">
      <c r="A98" s="171"/>
      <c r="B98" s="115" t="s">
        <v>40</v>
      </c>
      <c r="C98" s="114"/>
      <c r="D98" s="104"/>
      <c r="E98" s="113"/>
      <c r="F98" s="105"/>
      <c r="G98" s="112"/>
      <c r="H98" s="111"/>
      <c r="I98" s="110"/>
      <c r="J98" s="109"/>
      <c r="K98" s="108"/>
      <c r="L98" s="107"/>
      <c r="M98" s="104"/>
      <c r="N98" s="106"/>
      <c r="O98" s="99"/>
      <c r="P98" s="104"/>
      <c r="Q98" s="105"/>
      <c r="R98" s="106"/>
      <c r="S98" s="99"/>
      <c r="T98" s="104"/>
      <c r="U98" s="105"/>
      <c r="V98" s="105"/>
      <c r="W98" s="99"/>
      <c r="X98" s="104"/>
      <c r="Y98" s="99"/>
      <c r="Z98" s="192">
        <v>1</v>
      </c>
      <c r="AA98" s="191">
        <v>1</v>
      </c>
      <c r="AB98" s="104" t="s">
        <v>21</v>
      </c>
      <c r="AC98" s="100"/>
      <c r="AD98" s="99">
        <v>1</v>
      </c>
      <c r="AE98" s="98"/>
      <c r="AF98" s="98"/>
      <c r="AG98" s="98"/>
      <c r="AH98" s="98"/>
      <c r="AI98" s="98"/>
      <c r="AJ98" s="98"/>
    </row>
    <row r="99" spans="1:36" x14ac:dyDescent="0.25">
      <c r="A99" s="171"/>
      <c r="B99" s="115" t="s">
        <v>39</v>
      </c>
      <c r="C99" s="114"/>
      <c r="D99" s="104"/>
      <c r="E99" s="113"/>
      <c r="F99" s="105"/>
      <c r="G99" s="112"/>
      <c r="H99" s="111"/>
      <c r="I99" s="110"/>
      <c r="J99" s="109"/>
      <c r="K99" s="108"/>
      <c r="L99" s="107"/>
      <c r="M99" s="104"/>
      <c r="N99" s="106"/>
      <c r="O99" s="99"/>
      <c r="P99" s="104"/>
      <c r="Q99" s="105"/>
      <c r="R99" s="106"/>
      <c r="S99" s="99"/>
      <c r="T99" s="104"/>
      <c r="U99" s="105"/>
      <c r="V99" s="105"/>
      <c r="W99" s="99"/>
      <c r="X99" s="104"/>
      <c r="Y99" s="99"/>
      <c r="Z99" s="190" t="s">
        <v>3</v>
      </c>
      <c r="AA99" s="189">
        <v>2</v>
      </c>
      <c r="AB99" s="104"/>
      <c r="AC99" s="100"/>
      <c r="AD99" s="99">
        <v>2</v>
      </c>
      <c r="AE99" s="98"/>
      <c r="AF99" s="98"/>
      <c r="AG99" s="98"/>
      <c r="AH99" s="98"/>
      <c r="AI99" s="98"/>
      <c r="AJ99" s="98"/>
    </row>
    <row r="100" spans="1:36" ht="15.75" thickBot="1" x14ac:dyDescent="0.3">
      <c r="A100" s="171"/>
      <c r="B100" s="188"/>
      <c r="C100" s="187"/>
      <c r="D100" s="174"/>
      <c r="E100" s="186"/>
      <c r="F100" s="178"/>
      <c r="G100" s="185"/>
      <c r="H100" s="184"/>
      <c r="I100" s="183"/>
      <c r="J100" s="182"/>
      <c r="K100" s="181"/>
      <c r="L100" s="180"/>
      <c r="M100" s="174"/>
      <c r="N100" s="179"/>
      <c r="O100" s="177"/>
      <c r="P100" s="174"/>
      <c r="Q100" s="178"/>
      <c r="R100" s="179"/>
      <c r="S100" s="177"/>
      <c r="T100" s="174"/>
      <c r="U100" s="178"/>
      <c r="V100" s="178"/>
      <c r="W100" s="177"/>
      <c r="X100" s="174"/>
      <c r="Y100" s="177"/>
      <c r="Z100" s="176"/>
      <c r="AA100" s="175"/>
      <c r="AB100" s="174"/>
      <c r="AC100" s="173"/>
      <c r="AD100" s="172">
        <f>SUM(AD93:AD99)</f>
        <v>20</v>
      </c>
      <c r="AE100" s="98"/>
      <c r="AF100" s="98"/>
      <c r="AG100" s="98"/>
      <c r="AH100" s="98"/>
      <c r="AI100" s="98"/>
      <c r="AJ100" s="98"/>
    </row>
    <row r="101" spans="1:36" ht="15.6" customHeight="1" thickBot="1" x14ac:dyDescent="0.3">
      <c r="A101" s="171"/>
      <c r="B101" s="170" t="s">
        <v>38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69"/>
      <c r="AE101" s="98"/>
      <c r="AF101" s="98"/>
      <c r="AG101" s="98" t="s">
        <v>3</v>
      </c>
      <c r="AH101" s="98"/>
      <c r="AI101" s="98"/>
      <c r="AJ101" s="98"/>
    </row>
    <row r="102" spans="1:36" x14ac:dyDescent="0.25">
      <c r="A102" s="136"/>
      <c r="B102" s="168" t="s">
        <v>37</v>
      </c>
      <c r="C102" s="167" t="s">
        <v>32</v>
      </c>
      <c r="D102" s="156"/>
      <c r="E102" s="166"/>
      <c r="F102" s="160"/>
      <c r="G102" s="165"/>
      <c r="H102" s="154"/>
      <c r="I102" s="164"/>
      <c r="J102" s="164"/>
      <c r="K102" s="157"/>
      <c r="L102" s="163"/>
      <c r="M102" s="160"/>
      <c r="N102" s="160"/>
      <c r="O102" s="162"/>
      <c r="P102" s="154"/>
      <c r="Q102" s="160"/>
      <c r="R102" s="160"/>
      <c r="S102" s="161"/>
      <c r="T102" s="156"/>
      <c r="U102" s="160"/>
      <c r="V102" s="41"/>
      <c r="W102" s="159"/>
      <c r="X102" s="158"/>
      <c r="Y102" s="157"/>
      <c r="Z102" s="156"/>
      <c r="AA102" s="155"/>
      <c r="AB102" s="154" t="s">
        <v>36</v>
      </c>
      <c r="AC102" s="153"/>
      <c r="AD102" s="152"/>
    </row>
    <row r="103" spans="1:36" x14ac:dyDescent="0.25">
      <c r="A103" s="136"/>
      <c r="B103" s="151" t="s">
        <v>35</v>
      </c>
      <c r="C103" s="150"/>
      <c r="D103" s="111"/>
      <c r="E103" s="149"/>
      <c r="F103" s="105"/>
      <c r="G103" s="112"/>
      <c r="H103" s="104"/>
      <c r="I103" s="131"/>
      <c r="J103" s="131"/>
      <c r="K103" s="130"/>
      <c r="L103" s="107"/>
      <c r="M103" s="105"/>
      <c r="N103" s="105"/>
      <c r="O103" s="99"/>
      <c r="P103" s="104"/>
      <c r="Q103" s="105"/>
      <c r="R103" s="105"/>
      <c r="S103" s="133"/>
      <c r="T103" s="111"/>
      <c r="U103" s="133"/>
      <c r="V103" s="148"/>
      <c r="W103" s="102"/>
      <c r="X103" s="123"/>
      <c r="Y103" s="130"/>
      <c r="Z103" s="111"/>
      <c r="AA103" s="138"/>
      <c r="AB103" s="104"/>
      <c r="AC103" s="146"/>
      <c r="AD103" s="97"/>
    </row>
    <row r="104" spans="1:36" x14ac:dyDescent="0.25">
      <c r="A104" s="136"/>
      <c r="B104" s="147" t="s">
        <v>34</v>
      </c>
      <c r="C104" s="140" t="s">
        <v>32</v>
      </c>
      <c r="D104" s="111"/>
      <c r="E104" s="133"/>
      <c r="F104" s="105"/>
      <c r="G104" s="133"/>
      <c r="H104" s="111"/>
      <c r="I104" s="143"/>
      <c r="J104" s="143"/>
      <c r="K104" s="122"/>
      <c r="L104" s="142"/>
      <c r="M104" s="126"/>
      <c r="N104" s="126"/>
      <c r="O104" s="129"/>
      <c r="P104" s="101"/>
      <c r="Q104" s="126"/>
      <c r="R104" s="126"/>
      <c r="S104" s="128"/>
      <c r="T104" s="127"/>
      <c r="U104" s="126"/>
      <c r="V104" s="125"/>
      <c r="W104" s="124"/>
      <c r="X104" s="123"/>
      <c r="Y104" s="108"/>
      <c r="Z104" s="127"/>
      <c r="AA104" s="138"/>
      <c r="AB104" s="101" t="s">
        <v>21</v>
      </c>
      <c r="AC104" s="146"/>
      <c r="AD104" s="119"/>
    </row>
    <row r="105" spans="1:36" x14ac:dyDescent="0.25">
      <c r="A105" s="136"/>
      <c r="B105" s="135" t="s">
        <v>33</v>
      </c>
      <c r="C105" s="140" t="s">
        <v>32</v>
      </c>
      <c r="D105" s="127"/>
      <c r="E105" s="139"/>
      <c r="F105" s="126"/>
      <c r="G105" s="144"/>
      <c r="H105" s="101"/>
      <c r="I105" s="143"/>
      <c r="J105" s="143"/>
      <c r="K105" s="122"/>
      <c r="L105" s="142"/>
      <c r="M105" s="126"/>
      <c r="N105" s="126"/>
      <c r="O105" s="129"/>
      <c r="P105" s="105"/>
      <c r="Q105" s="133"/>
      <c r="R105" s="105"/>
      <c r="S105" s="133"/>
      <c r="T105" s="127"/>
      <c r="U105" s="126"/>
      <c r="V105" s="125"/>
      <c r="W105" s="124"/>
      <c r="Y105" s="145"/>
      <c r="Z105" s="127"/>
      <c r="AA105" s="138"/>
      <c r="AB105" s="101" t="s">
        <v>21</v>
      </c>
      <c r="AC105" s="87"/>
      <c r="AD105" s="108"/>
    </row>
    <row r="106" spans="1:36" x14ac:dyDescent="0.25">
      <c r="A106" s="136"/>
      <c r="B106" s="135" t="s">
        <v>31</v>
      </c>
      <c r="C106" s="140" t="s">
        <v>21</v>
      </c>
      <c r="D106" s="127"/>
      <c r="E106" s="139"/>
      <c r="F106" s="126"/>
      <c r="G106" s="144"/>
      <c r="H106" s="101"/>
      <c r="I106" s="143"/>
      <c r="J106" s="143"/>
      <c r="K106" s="122"/>
      <c r="L106" s="142"/>
      <c r="M106" s="126"/>
      <c r="N106" s="126"/>
      <c r="O106" s="129"/>
      <c r="P106" s="105"/>
      <c r="Q106" s="133"/>
      <c r="R106" s="105"/>
      <c r="S106" s="133"/>
      <c r="T106" s="127"/>
      <c r="U106" s="126"/>
      <c r="V106" s="125"/>
      <c r="W106" s="124"/>
      <c r="X106" s="123"/>
      <c r="Y106" s="122"/>
      <c r="Z106" s="121"/>
      <c r="AA106" s="138"/>
      <c r="AB106" s="101" t="s">
        <v>21</v>
      </c>
      <c r="AC106" s="100"/>
      <c r="AD106" s="141"/>
    </row>
    <row r="107" spans="1:36" x14ac:dyDescent="0.25">
      <c r="A107" s="136"/>
      <c r="B107" s="135" t="s">
        <v>30</v>
      </c>
      <c r="C107" s="140" t="s">
        <v>21</v>
      </c>
      <c r="D107" s="111"/>
      <c r="E107" s="133"/>
      <c r="F107" s="105"/>
      <c r="G107" s="132"/>
      <c r="H107" s="104"/>
      <c r="I107" s="133"/>
      <c r="J107" s="105"/>
      <c r="K107" s="132"/>
      <c r="L107" s="104"/>
      <c r="M107" s="133"/>
      <c r="N107" s="105"/>
      <c r="O107" s="132"/>
      <c r="P107" s="104"/>
      <c r="Q107" s="133"/>
      <c r="R107" s="105"/>
      <c r="S107" s="132"/>
      <c r="T107" s="127"/>
      <c r="U107" s="139"/>
      <c r="V107" s="125"/>
      <c r="W107" s="124"/>
      <c r="X107" s="93"/>
      <c r="Y107" s="122"/>
      <c r="Z107" s="121"/>
      <c r="AA107" s="138"/>
      <c r="AB107" s="101" t="s">
        <v>21</v>
      </c>
      <c r="AC107" s="100"/>
      <c r="AD107" s="137"/>
    </row>
    <row r="108" spans="1:36" x14ac:dyDescent="0.25">
      <c r="A108" s="136"/>
      <c r="B108" s="135" t="s">
        <v>29</v>
      </c>
      <c r="C108" s="134" t="s">
        <v>21</v>
      </c>
      <c r="D108" s="104"/>
      <c r="E108" s="133"/>
      <c r="F108" s="105"/>
      <c r="G108" s="132"/>
      <c r="H108" s="104"/>
      <c r="I108" s="131"/>
      <c r="J108" s="131"/>
      <c r="K108" s="130"/>
      <c r="L108" s="107"/>
      <c r="M108" s="126"/>
      <c r="N108" s="126"/>
      <c r="O108" s="129"/>
      <c r="P108" s="101"/>
      <c r="Q108" s="126"/>
      <c r="R108" s="126"/>
      <c r="S108" s="128"/>
      <c r="T108" s="127"/>
      <c r="U108" s="126"/>
      <c r="V108" s="125"/>
      <c r="W108" s="124"/>
      <c r="X108" s="123"/>
      <c r="Y108" s="122" t="s">
        <v>3</v>
      </c>
      <c r="Z108" s="121"/>
      <c r="AA108" s="115"/>
      <c r="AB108" s="101" t="s">
        <v>21</v>
      </c>
      <c r="AC108" s="120"/>
      <c r="AD108" s="119"/>
    </row>
    <row r="109" spans="1:36" x14ac:dyDescent="0.25">
      <c r="A109" s="115"/>
      <c r="B109" s="115" t="s">
        <v>28</v>
      </c>
      <c r="C109" s="114"/>
      <c r="D109" s="104"/>
      <c r="E109" s="113"/>
      <c r="F109" s="105"/>
      <c r="G109" s="112"/>
      <c r="H109" s="111"/>
      <c r="I109" s="110"/>
      <c r="J109" s="109"/>
      <c r="K109" s="108"/>
      <c r="L109" s="107"/>
      <c r="M109" s="104"/>
      <c r="N109" s="106"/>
      <c r="O109" s="99"/>
      <c r="P109" s="104"/>
      <c r="Q109" s="105"/>
      <c r="R109" s="106"/>
      <c r="S109" s="99"/>
      <c r="T109" s="104"/>
      <c r="U109" s="105"/>
      <c r="V109" s="105"/>
      <c r="W109" s="99"/>
      <c r="X109" s="104"/>
      <c r="Y109" s="99"/>
      <c r="Z109" s="118"/>
      <c r="AA109" s="117"/>
      <c r="AB109" s="101" t="s">
        <v>21</v>
      </c>
      <c r="AC109" s="100"/>
      <c r="AD109" s="99"/>
      <c r="AE109" s="98"/>
      <c r="AF109" s="98"/>
      <c r="AG109" s="98"/>
      <c r="AH109" s="98"/>
      <c r="AI109" s="98"/>
      <c r="AJ109" s="98"/>
    </row>
    <row r="110" spans="1:36" x14ac:dyDescent="0.25">
      <c r="A110" s="116"/>
      <c r="B110" s="115" t="s">
        <v>27</v>
      </c>
      <c r="C110" s="114"/>
      <c r="D110" s="104"/>
      <c r="E110" s="113"/>
      <c r="F110" s="105"/>
      <c r="G110" s="112"/>
      <c r="H110" s="111"/>
      <c r="I110" s="110"/>
      <c r="J110" s="109"/>
      <c r="K110" s="108"/>
      <c r="L110" s="107"/>
      <c r="M110" s="104"/>
      <c r="N110" s="106"/>
      <c r="O110" s="99"/>
      <c r="P110" s="104"/>
      <c r="Q110" s="105"/>
      <c r="R110" s="106"/>
      <c r="S110" s="99"/>
      <c r="T110" s="104"/>
      <c r="U110" s="105"/>
      <c r="V110" s="105"/>
      <c r="W110" s="99"/>
      <c r="X110" s="104"/>
      <c r="Y110" s="99"/>
      <c r="Z110" s="103"/>
      <c r="AA110" s="102"/>
      <c r="AB110" s="101" t="s">
        <v>21</v>
      </c>
      <c r="AC110" s="100"/>
      <c r="AD110" s="99"/>
      <c r="AE110" s="98"/>
      <c r="AF110" s="98"/>
      <c r="AG110" s="98"/>
      <c r="AH110" s="98"/>
      <c r="AI110" s="98"/>
      <c r="AJ110" s="98"/>
    </row>
    <row r="111" spans="1:36" ht="15.75" thickBot="1" x14ac:dyDescent="0.3">
      <c r="A111" s="97"/>
      <c r="B111" s="97"/>
      <c r="C111" s="96"/>
      <c r="D111" s="83"/>
      <c r="E111" s="95"/>
      <c r="F111" s="87"/>
      <c r="G111" s="94"/>
      <c r="H111" s="93"/>
      <c r="I111" s="92"/>
      <c r="J111" s="91"/>
      <c r="K111" s="90"/>
      <c r="L111" s="89"/>
      <c r="M111" s="83"/>
      <c r="N111" s="88"/>
      <c r="O111" s="81"/>
      <c r="P111" s="83"/>
      <c r="Q111" s="87"/>
      <c r="R111" s="88"/>
      <c r="S111" s="81"/>
      <c r="T111" s="83"/>
      <c r="U111" s="87"/>
      <c r="V111" s="87"/>
      <c r="W111" s="81"/>
      <c r="X111" s="83"/>
      <c r="Y111" s="86"/>
      <c r="Z111" s="85"/>
      <c r="AA111" s="84"/>
      <c r="AB111" s="83"/>
      <c r="AC111" s="82"/>
      <c r="AD111" s="81"/>
    </row>
    <row r="112" spans="1:36" s="69" customFormat="1" ht="16.5" thickBot="1" x14ac:dyDescent="0.3">
      <c r="A112" s="80"/>
      <c r="B112" s="79" t="s">
        <v>26</v>
      </c>
      <c r="C112" s="78"/>
      <c r="D112" s="72">
        <f>SUM(D9:D17,D21:D30,D33:D44,D46:D47,D53:D64,D73:D79,D82:D89)</f>
        <v>29</v>
      </c>
      <c r="E112" s="77">
        <f>SUM(E9:E17,E21:E30,E33:E44,E46:E47,E53:E64,E73:E79,E82:E89)</f>
        <v>27</v>
      </c>
      <c r="F112" s="76">
        <f>SUM(F9:F17,F21:F30,F33:F44,F46:F47,F53:F64,F73:F79,F82:F89)</f>
        <v>29</v>
      </c>
      <c r="G112" s="73">
        <f>SUM(G9:G17,G21:G30,G33:G44,G46:G47,G53:G64,G73:G79,G82:G89)</f>
        <v>31</v>
      </c>
      <c r="H112" s="72">
        <f>SUM(H9:H17,H21:H30,H33:H44,H46:H47,H53:H64,H73:H79,H82:H89)</f>
        <v>29</v>
      </c>
      <c r="I112" s="77">
        <f>SUM(I9:I17,I21:I30,I33:I44,I46:I47,I53:I64,I73:I79,I82:I89)</f>
        <v>37</v>
      </c>
      <c r="J112" s="76">
        <f>SUM(J9:J17,J21:J30,J33:J44,J46:J47,J53:J64,J73:J79,J82:J89)</f>
        <v>27</v>
      </c>
      <c r="K112" s="73">
        <f>SUM(K9:K17,K21:K30,K33:K44,K46:K47,K53:K64,K73:K79,K82:K89)</f>
        <v>35</v>
      </c>
      <c r="L112" s="72">
        <f>SUM(L9:L17,L21:L30,L33:L44,L46:L47,L53:L64,L73:L79,L82:L89)</f>
        <v>29</v>
      </c>
      <c r="M112" s="77">
        <f>SUM(M9:M17,M21:M30,M33:M44,M46:M47,M53:M64,M73:M79,M82:M89)</f>
        <v>34</v>
      </c>
      <c r="N112" s="76">
        <f>SUM(N9:N17,N21:N30,N33:N44,N46:N47,N53:N64,N73:N79,N82:N89)</f>
        <v>26</v>
      </c>
      <c r="O112" s="73">
        <f>SUM(O9:O17,O21:O30,O33:O44,O46:O47,O53:O64,O73:O79,O82:O89)</f>
        <v>30</v>
      </c>
      <c r="P112" s="72">
        <f>SUM(P9:P17,P21:P30,P33:P44,P46:P47,P53:P64,P73:P79,P82:P89)</f>
        <v>29</v>
      </c>
      <c r="Q112" s="77">
        <f>SUM(Q9:Q17,Q21:Q30,Q33:Q44,Q46:Q47,Q53:Q64,Q73:Q79,Q82:Q89)</f>
        <v>33</v>
      </c>
      <c r="R112" s="76">
        <f>SUM(R9:R17,R21:R30,R33:R44,R46:R47,R53:R64,R73:R79,R82:R89)</f>
        <v>27</v>
      </c>
      <c r="S112" s="75">
        <f>SUM(S9:S17,S21:S30,S33:S44,S46:S47,S53:S64,S73:S79,S82:S89)</f>
        <v>28</v>
      </c>
      <c r="T112" s="76">
        <f>SUM(T9:T17,T21:T30,T33:T44,T46:T47,T53:T64,T73:T79,T82:T89)</f>
        <v>24</v>
      </c>
      <c r="U112" s="77">
        <f>SUM(U9:U17,U21:U30,U33:U44,U46:U47,U53:U64,U73:U79,U82:U89)</f>
        <v>29</v>
      </c>
      <c r="V112" s="76">
        <f>SUM(V9:V17,V21:V30,V33:V44,V46:V47,V53:V64,V73:V79,V82:V89)</f>
        <v>19</v>
      </c>
      <c r="W112" s="75">
        <f>SUM(W9:W17,W21:W30,W33:W44,W46:W47,W53:W64,W73:W79,W82:W89)</f>
        <v>26</v>
      </c>
      <c r="X112" s="76">
        <f>SUM(X9:X17,X21:X30,X33:X44,X46:X47,X53:X64,X73:X79,X82:X89)</f>
        <v>17</v>
      </c>
      <c r="Y112" s="75">
        <f>SUM(Y9:Y17,Y21:Y30,Y33:Y44,Y46:Y47,Y53:Y64,Y73:Y79,Y82:Y89)</f>
        <v>22</v>
      </c>
      <c r="Z112" s="74"/>
      <c r="AA112" s="73"/>
      <c r="AB112" s="72"/>
      <c r="AC112" s="71"/>
      <c r="AD112" s="70">
        <f>SUM(AD18,AD31,AD45,AD46:AD47,AD64,AD80,AD90)</f>
        <v>360</v>
      </c>
    </row>
    <row r="113" spans="1:33" ht="15.75" thickBot="1" x14ac:dyDescent="0.3">
      <c r="A113" s="15"/>
      <c r="B113" s="68" t="s">
        <v>25</v>
      </c>
      <c r="C113" s="67"/>
      <c r="D113" s="60"/>
      <c r="E113" s="66"/>
      <c r="F113" s="59"/>
      <c r="G113" s="65"/>
      <c r="H113" s="60"/>
      <c r="I113" s="64"/>
      <c r="J113" s="64"/>
      <c r="K113" s="63"/>
      <c r="L113" s="62"/>
      <c r="M113" s="59"/>
      <c r="N113" s="59"/>
      <c r="O113" s="61"/>
      <c r="P113" s="60"/>
      <c r="Q113" s="59"/>
      <c r="R113" s="59"/>
      <c r="S113" s="61"/>
      <c r="T113" s="60"/>
      <c r="U113" s="59"/>
      <c r="V113" s="58"/>
      <c r="W113" s="57"/>
      <c r="X113" s="56"/>
      <c r="Y113" s="55"/>
      <c r="Z113" s="54"/>
      <c r="AA113" s="53" t="s">
        <v>3</v>
      </c>
      <c r="AB113" s="52" t="s">
        <v>24</v>
      </c>
      <c r="AC113" s="51" t="s">
        <v>23</v>
      </c>
      <c r="AD113" s="50" t="s">
        <v>3</v>
      </c>
    </row>
    <row r="114" spans="1:33" ht="18" x14ac:dyDescent="0.25">
      <c r="A114" s="49"/>
      <c r="B114" s="48" t="s">
        <v>22</v>
      </c>
      <c r="C114" s="47" t="s">
        <v>21</v>
      </c>
      <c r="D114" s="46">
        <v>2</v>
      </c>
      <c r="E114" s="45">
        <v>1</v>
      </c>
      <c r="F114" s="42">
        <v>2</v>
      </c>
      <c r="G114" s="45">
        <v>1</v>
      </c>
      <c r="H114" s="42"/>
      <c r="I114" s="41"/>
      <c r="J114" s="41"/>
      <c r="K114" s="41"/>
      <c r="L114" s="41"/>
      <c r="M114" s="42"/>
      <c r="N114" s="42"/>
      <c r="O114" s="42"/>
      <c r="P114" s="42"/>
      <c r="Q114" s="42"/>
      <c r="R114" s="42"/>
      <c r="S114" s="42"/>
      <c r="T114" s="42"/>
      <c r="U114" s="42"/>
      <c r="V114" s="44"/>
      <c r="W114" s="43"/>
      <c r="X114" s="42"/>
      <c r="Y114" s="41"/>
      <c r="Z114" s="40">
        <f>E114+G114</f>
        <v>2</v>
      </c>
    </row>
    <row r="115" spans="1:33" ht="18.75" thickBot="1" x14ac:dyDescent="0.3">
      <c r="A115" s="39"/>
      <c r="B115" s="38" t="s">
        <v>20</v>
      </c>
      <c r="C115" s="37"/>
      <c r="D115" s="36"/>
      <c r="E115" s="35">
        <v>1</v>
      </c>
      <c r="F115" s="31"/>
      <c r="G115" s="34"/>
      <c r="H115" s="31"/>
      <c r="I115" s="30"/>
      <c r="J115" s="30"/>
      <c r="K115" s="30"/>
      <c r="L115" s="30"/>
      <c r="M115" s="31"/>
      <c r="N115" s="31"/>
      <c r="O115" s="31"/>
      <c r="P115" s="31"/>
      <c r="Q115" s="31"/>
      <c r="R115" s="31"/>
      <c r="S115" s="31"/>
      <c r="T115" s="31"/>
      <c r="U115" s="31"/>
      <c r="V115" s="33"/>
      <c r="W115" s="32"/>
      <c r="X115" s="31"/>
      <c r="Y115" s="30"/>
      <c r="Z115" s="29">
        <f>E115</f>
        <v>1</v>
      </c>
    </row>
    <row r="116" spans="1:33" x14ac:dyDescent="0.25">
      <c r="A116" s="28"/>
      <c r="B116" s="28"/>
    </row>
    <row r="117" spans="1:33" x14ac:dyDescent="0.25">
      <c r="A117" s="15"/>
      <c r="B117" s="10" t="s">
        <v>19</v>
      </c>
      <c r="C117" s="11"/>
      <c r="D117" s="21"/>
      <c r="E117" s="21"/>
      <c r="F117" s="19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5"/>
      <c r="AB117"/>
      <c r="AD117"/>
    </row>
    <row r="118" spans="1:33" x14ac:dyDescent="0.25">
      <c r="A118" s="15"/>
      <c r="B118" s="10" t="s">
        <v>18</v>
      </c>
      <c r="C118" s="11"/>
      <c r="D118" s="21"/>
      <c r="E118" s="21"/>
      <c r="F118" s="19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27" t="s">
        <v>17</v>
      </c>
      <c r="R118" s="27"/>
      <c r="S118" s="27"/>
      <c r="T118" s="27"/>
      <c r="U118" s="21"/>
      <c r="V118" s="24" t="s">
        <v>16</v>
      </c>
      <c r="W118" s="24"/>
      <c r="X118" s="24"/>
      <c r="Y118" s="24"/>
      <c r="Z118" s="13"/>
      <c r="AA118" s="15"/>
      <c r="AB118"/>
      <c r="AD118"/>
    </row>
    <row r="119" spans="1:33" x14ac:dyDescent="0.25">
      <c r="A119" s="15"/>
      <c r="B119" s="10" t="s">
        <v>15</v>
      </c>
      <c r="C119" s="11"/>
      <c r="D119" s="21"/>
      <c r="E119" s="21"/>
      <c r="F119" s="21"/>
      <c r="G119" s="24"/>
      <c r="H119" s="24"/>
      <c r="I119" s="17"/>
      <c r="J119" s="17"/>
      <c r="K119" s="17"/>
      <c r="L119" s="17"/>
      <c r="M119" s="17"/>
      <c r="N119" s="17"/>
      <c r="O119" s="17"/>
      <c r="P119" s="17"/>
      <c r="Q119" s="24"/>
      <c r="R119" s="24"/>
      <c r="S119" s="17"/>
      <c r="T119" s="17"/>
      <c r="U119" s="21"/>
      <c r="V119" s="24" t="s">
        <v>14</v>
      </c>
      <c r="W119" s="24"/>
      <c r="X119" s="24"/>
      <c r="Y119" s="24"/>
      <c r="Z119" s="14"/>
      <c r="AA119" s="15"/>
      <c r="AB119"/>
      <c r="AD119"/>
    </row>
    <row r="120" spans="1:33" x14ac:dyDescent="0.25">
      <c r="A120" s="15"/>
      <c r="B120" s="26" t="s">
        <v>13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17"/>
      <c r="N120" s="17"/>
      <c r="O120" s="17"/>
      <c r="P120" s="17"/>
      <c r="Q120" s="24" t="s">
        <v>12</v>
      </c>
      <c r="R120" s="24"/>
      <c r="S120" s="17"/>
      <c r="T120" s="17"/>
      <c r="U120" s="21"/>
      <c r="V120" s="24" t="s">
        <v>11</v>
      </c>
      <c r="W120" s="24"/>
      <c r="X120" s="24"/>
      <c r="Y120" s="24"/>
      <c r="Z120" s="14"/>
      <c r="AA120" s="15"/>
      <c r="AB120"/>
      <c r="AD120"/>
    </row>
    <row r="121" spans="1:33" x14ac:dyDescent="0.25">
      <c r="A121" s="15"/>
      <c r="B121" s="10"/>
      <c r="C121" s="11"/>
      <c r="D121" s="21"/>
      <c r="E121" s="21"/>
      <c r="F121" s="21"/>
      <c r="G121" s="24"/>
      <c r="H121" s="24"/>
      <c r="I121" s="17"/>
      <c r="J121" s="17"/>
      <c r="K121" s="17"/>
      <c r="L121" s="17"/>
      <c r="M121" s="17"/>
      <c r="N121" s="17"/>
      <c r="O121" s="17"/>
      <c r="P121" s="17"/>
      <c r="Q121" s="25" t="s">
        <v>10</v>
      </c>
      <c r="R121" s="25"/>
      <c r="S121" s="17"/>
      <c r="T121" s="17"/>
      <c r="U121" s="21"/>
      <c r="V121" s="24" t="s">
        <v>9</v>
      </c>
      <c r="W121" s="24"/>
      <c r="X121" s="24"/>
      <c r="Y121" s="24"/>
      <c r="Z121" s="14"/>
      <c r="AA121" s="15"/>
      <c r="AB121"/>
      <c r="AD121"/>
    </row>
    <row r="122" spans="1:33" x14ac:dyDescent="0.25">
      <c r="A122" s="15"/>
      <c r="B122" s="21"/>
      <c r="C122" s="19"/>
      <c r="D122" s="21"/>
      <c r="E122" s="21"/>
      <c r="F122" s="19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21"/>
      <c r="V122" s="24" t="s">
        <v>8</v>
      </c>
      <c r="W122" s="24"/>
      <c r="X122" s="24"/>
      <c r="Y122" s="24"/>
      <c r="Z122" s="13"/>
      <c r="AA122" s="15"/>
      <c r="AB122"/>
      <c r="AC122" t="s">
        <v>3</v>
      </c>
      <c r="AD122"/>
    </row>
    <row r="123" spans="1:33" ht="14.45" customHeight="1" x14ac:dyDescent="0.25">
      <c r="A123" s="15"/>
      <c r="B123" s="23" t="s">
        <v>7</v>
      </c>
      <c r="C123" s="22"/>
      <c r="D123" s="21"/>
      <c r="E123" s="21"/>
      <c r="F123" s="19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5"/>
      <c r="AB123"/>
      <c r="AC123" t="s">
        <v>3</v>
      </c>
      <c r="AD123"/>
    </row>
    <row r="124" spans="1:33" x14ac:dyDescent="0.25">
      <c r="A124" s="15"/>
      <c r="C124" s="22"/>
      <c r="D124" s="21"/>
      <c r="E124" s="21"/>
      <c r="F124" s="19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17"/>
      <c r="T124" s="17"/>
      <c r="U124" s="17"/>
      <c r="V124" s="17"/>
      <c r="W124" s="17"/>
      <c r="X124" s="17"/>
      <c r="Y124" s="17"/>
      <c r="Z124" s="17"/>
      <c r="AA124" s="15"/>
      <c r="AB124"/>
      <c r="AD124"/>
    </row>
    <row r="125" spans="1:33" x14ac:dyDescent="0.25">
      <c r="A125" s="15"/>
      <c r="B125" s="10" t="s">
        <v>6</v>
      </c>
      <c r="C125" s="11"/>
      <c r="D125" s="21"/>
      <c r="E125" s="21"/>
      <c r="F125" s="21"/>
      <c r="G125" s="20"/>
      <c r="H125" s="20"/>
      <c r="I125" s="18"/>
      <c r="J125" s="18"/>
      <c r="K125" s="18"/>
      <c r="L125" s="18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5"/>
      <c r="AB125"/>
      <c r="AD125"/>
    </row>
    <row r="126" spans="1:33" x14ac:dyDescent="0.25">
      <c r="A126" s="15"/>
      <c r="B126" s="10" t="s">
        <v>5</v>
      </c>
      <c r="C126" s="11"/>
      <c r="D126" s="10"/>
      <c r="E126" s="10"/>
      <c r="F126" s="19"/>
      <c r="G126" s="18"/>
      <c r="H126" s="18"/>
      <c r="I126" s="18"/>
      <c r="J126" s="18"/>
      <c r="K126" s="18"/>
      <c r="L126" s="18"/>
      <c r="M126" s="17"/>
      <c r="N126" s="17"/>
      <c r="O126" s="17"/>
      <c r="P126" s="17"/>
      <c r="Q126" s="17"/>
      <c r="R126" s="17"/>
      <c r="S126" s="13"/>
      <c r="T126" s="13"/>
      <c r="U126" s="13"/>
      <c r="V126" s="16"/>
      <c r="W126" s="13"/>
      <c r="X126" s="13"/>
      <c r="Y126" s="13"/>
      <c r="Z126" s="13"/>
      <c r="AA126" s="15"/>
      <c r="AB126"/>
      <c r="AD126"/>
    </row>
    <row r="127" spans="1:33" x14ac:dyDescent="0.25">
      <c r="A127" s="15"/>
      <c r="B127" s="10" t="s">
        <v>4</v>
      </c>
      <c r="C127" s="11"/>
      <c r="D127" s="10"/>
      <c r="E127" s="10"/>
      <c r="F127" s="14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 t="s">
        <v>3</v>
      </c>
      <c r="T127" s="13"/>
      <c r="U127" s="13"/>
      <c r="V127" s="16"/>
      <c r="W127" s="13"/>
      <c r="X127" s="13"/>
      <c r="Y127" s="13"/>
      <c r="Z127" s="13"/>
      <c r="AA127" s="15"/>
      <c r="AB127"/>
      <c r="AD127"/>
    </row>
    <row r="128" spans="1:33" s="1" customFormat="1" x14ac:dyDescent="0.25">
      <c r="A128" s="10"/>
      <c r="B128" s="10" t="s">
        <v>2</v>
      </c>
      <c r="C128" s="11"/>
      <c r="D128" s="10"/>
      <c r="E128" s="10"/>
      <c r="F128" s="14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AA128"/>
      <c r="AB128"/>
      <c r="AC128"/>
      <c r="AD128"/>
      <c r="AE128"/>
      <c r="AF128"/>
      <c r="AG128"/>
    </row>
    <row r="129" spans="2:30" x14ac:dyDescent="0.25">
      <c r="B129" s="10" t="s">
        <v>1</v>
      </c>
      <c r="C129" s="11"/>
      <c r="D129" s="10"/>
      <c r="E129" s="10"/>
      <c r="F129" s="14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V129" s="3"/>
      <c r="W129" s="2"/>
      <c r="X129" s="7"/>
      <c r="Y129"/>
      <c r="Z129" s="1"/>
      <c r="AA129"/>
      <c r="AB129"/>
      <c r="AD129"/>
    </row>
    <row r="130" spans="2:30" x14ac:dyDescent="0.25">
      <c r="B130" s="12" t="s">
        <v>0</v>
      </c>
      <c r="C130" s="11"/>
      <c r="D130" s="10"/>
      <c r="E130" s="10"/>
      <c r="F130" s="9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V130" s="3"/>
      <c r="W130" s="2"/>
      <c r="X130" s="7"/>
      <c r="Y130"/>
      <c r="Z130" s="1"/>
      <c r="AA130"/>
      <c r="AB130"/>
      <c r="AD130"/>
    </row>
  </sheetData>
  <sheetProtection sheet="1" objects="1" scenarios="1" selectLockedCells="1" selectUnlockedCells="1"/>
  <mergeCells count="109">
    <mergeCell ref="C2:C4"/>
    <mergeCell ref="B7:AD8"/>
    <mergeCell ref="B101:AD101"/>
    <mergeCell ref="B19:AD20"/>
    <mergeCell ref="B49:AD50"/>
    <mergeCell ref="B51:AD52"/>
    <mergeCell ref="B71:AD72"/>
    <mergeCell ref="B81:AD81"/>
    <mergeCell ref="B91:AD92"/>
    <mergeCell ref="B45:W45"/>
    <mergeCell ref="Z3:AA3"/>
    <mergeCell ref="N3:O3"/>
    <mergeCell ref="P3:Q3"/>
    <mergeCell ref="R3:S3"/>
    <mergeCell ref="T3:U3"/>
    <mergeCell ref="V3:W3"/>
    <mergeCell ref="G117:H117"/>
    <mergeCell ref="I117:J117"/>
    <mergeCell ref="K117:L117"/>
    <mergeCell ref="M117:N117"/>
    <mergeCell ref="L3:M3"/>
    <mergeCell ref="X3:Y3"/>
    <mergeCell ref="D32:AD32"/>
    <mergeCell ref="B65:Z65"/>
    <mergeCell ref="V118:Y118"/>
    <mergeCell ref="O117:P117"/>
    <mergeCell ref="Q117:R117"/>
    <mergeCell ref="S117:T117"/>
    <mergeCell ref="U117:V117"/>
    <mergeCell ref="W117:X117"/>
    <mergeCell ref="K119:L119"/>
    <mergeCell ref="M119:N119"/>
    <mergeCell ref="O119:P119"/>
    <mergeCell ref="Y117:Z117"/>
    <mergeCell ref="G118:H118"/>
    <mergeCell ref="I118:J118"/>
    <mergeCell ref="K118:L118"/>
    <mergeCell ref="M118:N118"/>
    <mergeCell ref="O118:P118"/>
    <mergeCell ref="Q118:T118"/>
    <mergeCell ref="S119:T119"/>
    <mergeCell ref="V119:Y119"/>
    <mergeCell ref="B120:L120"/>
    <mergeCell ref="M120:N120"/>
    <mergeCell ref="O120:P120"/>
    <mergeCell ref="Q120:R120"/>
    <mergeCell ref="S120:T120"/>
    <mergeCell ref="V120:Y120"/>
    <mergeCell ref="G119:H119"/>
    <mergeCell ref="I119:J119"/>
    <mergeCell ref="V122:Y122"/>
    <mergeCell ref="G121:H121"/>
    <mergeCell ref="I121:J121"/>
    <mergeCell ref="K121:L121"/>
    <mergeCell ref="M121:N121"/>
    <mergeCell ref="O121:P121"/>
    <mergeCell ref="O123:P123"/>
    <mergeCell ref="S121:T121"/>
    <mergeCell ref="V121:Y121"/>
    <mergeCell ref="G122:H122"/>
    <mergeCell ref="I122:J122"/>
    <mergeCell ref="K122:L122"/>
    <mergeCell ref="M122:N122"/>
    <mergeCell ref="O122:P122"/>
    <mergeCell ref="Q122:R122"/>
    <mergeCell ref="S122:T122"/>
    <mergeCell ref="Y125:Z125"/>
    <mergeCell ref="S124:T124"/>
    <mergeCell ref="U124:V124"/>
    <mergeCell ref="S123:T123"/>
    <mergeCell ref="U123:V123"/>
    <mergeCell ref="W123:X123"/>
    <mergeCell ref="Y123:Z123"/>
    <mergeCell ref="M125:N125"/>
    <mergeCell ref="O125:P125"/>
    <mergeCell ref="Q125:R125"/>
    <mergeCell ref="S125:T125"/>
    <mergeCell ref="U125:V125"/>
    <mergeCell ref="W125:X125"/>
    <mergeCell ref="D3:E3"/>
    <mergeCell ref="F3:G3"/>
    <mergeCell ref="H3:I3"/>
    <mergeCell ref="J3:K3"/>
    <mergeCell ref="W124:X124"/>
    <mergeCell ref="Y124:Z124"/>
    <mergeCell ref="G123:H123"/>
    <mergeCell ref="I123:J123"/>
    <mergeCell ref="K123:L123"/>
    <mergeCell ref="M123:N123"/>
    <mergeCell ref="Q123:R123"/>
    <mergeCell ref="Q121:R121"/>
    <mergeCell ref="Q119:R119"/>
    <mergeCell ref="B1:AD1"/>
    <mergeCell ref="B5:AD6"/>
    <mergeCell ref="B2:B4"/>
    <mergeCell ref="D2:AA2"/>
    <mergeCell ref="AB2:AB4"/>
    <mergeCell ref="AC2:AC4"/>
    <mergeCell ref="AD2:AD4"/>
    <mergeCell ref="A1:A8"/>
    <mergeCell ref="M126:N126"/>
    <mergeCell ref="O126:P126"/>
    <mergeCell ref="Q126:R126"/>
    <mergeCell ref="G130:H130"/>
    <mergeCell ref="I130:J130"/>
    <mergeCell ref="K130:L130"/>
    <mergeCell ref="M130:N130"/>
    <mergeCell ref="O130:P130"/>
    <mergeCell ref="Q130:R130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ÉNEKZ.-ZELM. 12.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2022-08-26T10:12:41Z</dcterms:created>
  <dcterms:modified xsi:type="dcterms:W3CDTF">2022-08-26T10:13:54Z</dcterms:modified>
</cp:coreProperties>
</file>